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Отдел мониторинга и планирования\ЗАКОНЫ\Имущество Фонда\"/>
    </mc:Choice>
  </mc:AlternateContent>
  <xr:revisionPtr revIDLastSave="0" documentId="13_ncr:1_{8C08C641-3856-4C9E-A32C-9B8B7617022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3" sheetId="3" r:id="rId1"/>
  </sheets>
  <definedNames>
    <definedName name="_xlnm._FilterDatabase" localSheetId="0" hidden="1">Лист3!$A$4:$S$154</definedName>
    <definedName name="_xlnm.Print_Titles" localSheetId="0">Лист3!$1:$3</definedName>
    <definedName name="_xlnm.Print_Area" localSheetId="0">Лист3!$A$1:$R$154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3" l="1"/>
  <c r="C9" i="3"/>
  <c r="C11" i="3"/>
  <c r="C13" i="3"/>
  <c r="C15" i="3"/>
  <c r="C17" i="3"/>
  <c r="C19" i="3"/>
  <c r="C21" i="3"/>
  <c r="C23" i="3"/>
  <c r="C25" i="3"/>
  <c r="C27" i="3"/>
  <c r="C29" i="3"/>
  <c r="C31" i="3"/>
  <c r="C33" i="3"/>
  <c r="C35" i="3"/>
  <c r="C37" i="3"/>
  <c r="C39" i="3"/>
  <c r="C41" i="3"/>
  <c r="C43" i="3"/>
  <c r="C45" i="3"/>
  <c r="C47" i="3"/>
  <c r="C49" i="3"/>
  <c r="C51" i="3"/>
  <c r="C53" i="3"/>
  <c r="C55" i="3"/>
  <c r="C57" i="3"/>
  <c r="C59" i="3"/>
  <c r="C61" i="3"/>
  <c r="C63" i="3"/>
  <c r="C65" i="3"/>
  <c r="C67" i="3"/>
  <c r="C69" i="3"/>
  <c r="C71" i="3"/>
  <c r="C73" i="3"/>
  <c r="C75" i="3"/>
  <c r="C77" i="3"/>
  <c r="C79" i="3"/>
  <c r="C81" i="3"/>
  <c r="C83" i="3"/>
  <c r="C85" i="3"/>
  <c r="C87" i="3"/>
  <c r="C89" i="3"/>
  <c r="C91" i="3"/>
  <c r="C93" i="3"/>
  <c r="C95" i="3"/>
  <c r="C97" i="3"/>
  <c r="C99" i="3"/>
  <c r="C101" i="3"/>
  <c r="C103" i="3"/>
  <c r="C105" i="3"/>
  <c r="C107" i="3"/>
  <c r="C109" i="3"/>
  <c r="C111" i="3"/>
  <c r="C113" i="3"/>
  <c r="C115" i="3"/>
  <c r="C117" i="3"/>
  <c r="C119" i="3"/>
  <c r="C121" i="3"/>
  <c r="C123" i="3"/>
  <c r="C125" i="3"/>
  <c r="C127" i="3"/>
  <c r="C129" i="3"/>
  <c r="C131" i="3"/>
  <c r="C133" i="3"/>
  <c r="C135" i="3"/>
  <c r="C137" i="3"/>
  <c r="C139" i="3"/>
  <c r="C141" i="3"/>
  <c r="C143" i="3"/>
  <c r="C145" i="3"/>
  <c r="C147" i="3"/>
  <c r="C149" i="3"/>
  <c r="C151" i="3"/>
  <c r="C153" i="3"/>
  <c r="C5" i="3"/>
  <c r="E4" i="3"/>
  <c r="C4" i="3" l="1"/>
  <c r="D4" i="3" l="1"/>
</calcChain>
</file>

<file path=xl/sharedStrings.xml><?xml version="1.0" encoding="utf-8"?>
<sst xmlns="http://schemas.openxmlformats.org/spreadsheetml/2006/main" count="246" uniqueCount="99">
  <si>
    <t>Адрес многоквартирного дома</t>
  </si>
  <si>
    <t>руб.</t>
  </si>
  <si>
    <t>Всего</t>
  </si>
  <si>
    <t>Виды услуг и (или) работ по капитальному ремонту</t>
  </si>
  <si>
    <t>Показатель</t>
  </si>
  <si>
    <t>шт.</t>
  </si>
  <si>
    <t>кв. м</t>
  </si>
  <si>
    <t>всего</t>
  </si>
  <si>
    <t>срества Фонда, полученные за счет процентов</t>
  </si>
  <si>
    <t>№     п/п</t>
  </si>
  <si>
    <t xml:space="preserve">по утвержденному краткосрочному плану 
от 29.12.2022 
№ 788-пп </t>
  </si>
  <si>
    <t>Нелидовский городской округ, 
пр-т Ленина, д. 1а</t>
  </si>
  <si>
    <t>Бологовский муниципальный округ, 
г. Бологое ул. Кирова, д. 1</t>
  </si>
  <si>
    <t>Нелидовский городской округ, 
г. Нелидово, ул. Горького, д. 10</t>
  </si>
  <si>
    <t>Кувшиновский муниципальный округ, 
г. Кувшиново, ул. Советская, д. 3</t>
  </si>
  <si>
    <t>Торжокский район, г. Торжок, 
ул. Красноармейская, д. 2</t>
  </si>
  <si>
    <t>Торжокский район, г. Торжок, 
наб. Тверецкая, д. 80</t>
  </si>
  <si>
    <t>г. Тверь, ул. 15 лет Октября, д. 64/23</t>
  </si>
  <si>
    <t>г. Тверь, б-р Радищева, д. 26</t>
  </si>
  <si>
    <t>г. Тверь, ул. Королева, д. 4</t>
  </si>
  <si>
    <t>г. Тверь, ш. Петербургское, д. 7А</t>
  </si>
  <si>
    <t>г. Тверь, ул. Благоева, д. 6А</t>
  </si>
  <si>
    <t>г. Тверь, ул. Инициативная, д. 10/11</t>
  </si>
  <si>
    <t>г. Тверь, ул. Седова, д. 7В</t>
  </si>
  <si>
    <t>г. Тверь, наб. Степана Разина, д. 16</t>
  </si>
  <si>
    <t>г. Тверь, ул. Богданова, д. 24, корп. 2</t>
  </si>
  <si>
    <t>г. Тверь, ул. Ржевская, д. 12А</t>
  </si>
  <si>
    <t>г. Тверь, ул. Советская, д. 64</t>
  </si>
  <si>
    <t>г. Тверь, ул. Трехсвятская, д. 12</t>
  </si>
  <si>
    <t>г. Тверь, ул. Гвардейская, д. 16</t>
  </si>
  <si>
    <t>г. Тверь, ул. Гвардейская, д. 5</t>
  </si>
  <si>
    <t>г. Тверь, пр-кт Победы, д. 36/46</t>
  </si>
  <si>
    <t>г. Тверь, ул. 15 лет Октября, д. 48/15</t>
  </si>
  <si>
    <t>г. Тверь, пр-кт Победы, д. 48/29</t>
  </si>
  <si>
    <t>г. Тверь, ул. 15 лет Октября, д. 8</t>
  </si>
  <si>
    <t>г. Тверь, ул. Лукина, д. 10</t>
  </si>
  <si>
    <t>г. Тверь, пер. Садовый, д. 22</t>
  </si>
  <si>
    <t>г. Тверь, ул. Бочкина, д. 22</t>
  </si>
  <si>
    <t>г. Тверь, наб. реки Лазури, д. 14</t>
  </si>
  <si>
    <t>г. Тверь, пр-кт Ленина, д. 23/1</t>
  </si>
  <si>
    <t>г. Тверь, ул. Мичурина, д. 37/23</t>
  </si>
  <si>
    <t>г. Тверь, пр-кт Победы, д. 42</t>
  </si>
  <si>
    <t>г. Тверь, пр-кт Победы, д. 42А</t>
  </si>
  <si>
    <t>г. Тверь, ш. Петербургское, д. 43</t>
  </si>
  <si>
    <t>Вышневолоцкий городской округ, 
п. Приозерный, ул. Дорожная, д. 6</t>
  </si>
  <si>
    <t>Вышневолоцкий городской округ, 
п. Приозерный, ул. Дорожная, д. 4</t>
  </si>
  <si>
    <t>Вышневолоцкий городской округ, 
п. Приозерный, ул. Дорожная, д. 4а</t>
  </si>
  <si>
    <t>Вышневолоцкий городской округ, 
п. Приозерный, ул. Дорожная, д. 5</t>
  </si>
  <si>
    <t>Вышневолоцкий городской округ, 
г. Вышний Волочек, ул. 4-я Пролетарская, д. 98/2</t>
  </si>
  <si>
    <t>Вышневолоцкий городской округ, 
г. Вышний Волочек, ул. Большая Садовая, д. 82</t>
  </si>
  <si>
    <t>Вышневолоцкий городской округ, 
г. Вышний Волочек, ул. Двор фабрики Пролетарский Авангард, д. 39</t>
  </si>
  <si>
    <t>ремонт и утепление фасада</t>
  </si>
  <si>
    <t>ремонт крыши, переустройство невентили-руемой крыши на вентилируемую крышу, устройство выходов на кровлю</t>
  </si>
  <si>
    <t>ремонт, замена, модернизация лифтов, ремонт лифтовых шахт, машинных и блочных помещений</t>
  </si>
  <si>
    <t>разработка проектной  документа-ции</t>
  </si>
  <si>
    <t>строитель-ный  контроль, авторский надзор*</t>
  </si>
  <si>
    <t>Вышневолоцкий городской округ, 
г. Вышний Волочек, 
ул. Дзержинского, д. 10</t>
  </si>
  <si>
    <t>Вышневолоцкий городской округ, 
г. Вышний Волочек, 
ул. Дзержинского, д. 12/25</t>
  </si>
  <si>
    <t>Вышневолоцкий городской округ, 
г. Вышний Волочек, ул. Карла Маркса, д. 68</t>
  </si>
  <si>
    <t>Кувшиновский муниципальный округ, г. Кувшиново, 
ул. Бумажников, д. 10</t>
  </si>
  <si>
    <t>Западнодвинский муниципальный округ, г. Западная Двина, 
ул. Щербакова, д. 24</t>
  </si>
  <si>
    <t>Конаковский муниципальный округ, с.п. Завидово, д. Мокшино, 
ул. Ленинградская, д. 8</t>
  </si>
  <si>
    <t>Конаковский муниципальный округ,  с.п. Завидово, д. Мокшино, 
ул. Солнечная, д. 3</t>
  </si>
  <si>
    <t xml:space="preserve">Конаковский муниципальный округ, с.п. Завидово, д. Мокшино, 
ул. Ленинградская, д. 2 </t>
  </si>
  <si>
    <t>Ржевский муниципальный округ, 
г. Ржев, ул. Пархоменко, 14</t>
  </si>
  <si>
    <t>Ржевский муниципальный округ, 
г. Ржев, ул. Железнодорожная, д. 34</t>
  </si>
  <si>
    <t>Ржевский муниципальный округ, 
г. Ржев, ул. Рижская, д. 4</t>
  </si>
  <si>
    <t>Селижаровский муниципальный округ, пгт Селижарово, 
ул. Пионерская, д. 14</t>
  </si>
  <si>
    <t>Селижаровский муниципальный округ, пгт Селижарово, 
ул. Микрорайон, д. 6</t>
  </si>
  <si>
    <t xml:space="preserve">Селижаровский муниципальный округ, пгт Селижарово, 
ул. Ст. Разина, д. 2а </t>
  </si>
  <si>
    <t>Селижаровский муниципальный округ, пгт Селижарово, 
ул. Завокзальная, д. 20</t>
  </si>
  <si>
    <t>ЗАТО Озерный, ул. Московская, 
д. 17</t>
  </si>
  <si>
    <t>ЗАТО Озерный, ул. Московская, 
д. 15</t>
  </si>
  <si>
    <t>ЗАТО Озерный, ул. Московская, 
д. 2</t>
  </si>
  <si>
    <t>ЗАТО Озерный, ул. Московская, 
д. 4</t>
  </si>
  <si>
    <t>г. Тверь, ул. Маршала Буденного, 
д. 19/1</t>
  </si>
  <si>
    <t>г. Тверь, ул. Маршала Захарова, 
д. 12</t>
  </si>
  <si>
    <t>г. Тверь, ул. Железнодорожников, 
д. 28</t>
  </si>
  <si>
    <t>г. Тверь, ул. Евгения Пичугина, 
д. 56</t>
  </si>
  <si>
    <t>г. Тверь, ул. Екатерины Фарафоновой, д. 45</t>
  </si>
  <si>
    <t>Лихославльский муниципальный округ, г. Лихославль, ул. Бежецкая, д. 25</t>
  </si>
  <si>
    <t>Лихославльский муниципальный округ, пос. Калашниково, 
ул. Горького, д. 3</t>
  </si>
  <si>
    <t>Лихославльский муниципальный округ, г. Лихославль, п. Льнозавода,
д. 26</t>
  </si>
  <si>
    <t>Вышневолоцкий городской округ, 
п. Академический, ул. Пионерская,
д. 1</t>
  </si>
  <si>
    <t>Вышневолоцкий городской округ, 
п. Академический, ул. Октябрьская,
д. 1</t>
  </si>
  <si>
    <t>Бологовский муниципальный округ,
г. Бологое, ул. Гагарина, д. 6</t>
  </si>
  <si>
    <t>Конаковский муниципальный округ, 
п. Озерки, пр-д Железнодорожный, 
д. 3</t>
  </si>
  <si>
    <t>Конаковский муниципальный округ, 
п. Новозавидовский, 
ул. Фабричная, д. 2</t>
  </si>
  <si>
    <t>Конаковский муниципальный округ, 
п. Новозавидовский, 
ул. Юбилейная, д. 5</t>
  </si>
  <si>
    <t>ЗАТО Озерный, 
ул. Ленинградская, д. 16</t>
  </si>
  <si>
    <t>Стоимость капитального ремонта МКД, руб.</t>
  </si>
  <si>
    <t>установка коллектив-ных (общедо-мовых) приборов учета потребления ресурсов</t>
  </si>
  <si>
    <t>ремонт подвальных помещений, относящихся к общему имуществу в многоквартир-ном доме</t>
  </si>
  <si>
    <t>ремонт внутридомовых инженерных систем теплоснабже-ния</t>
  </si>
  <si>
    <t>ремонт внутридомовых инженерных систем холодного водоснабжения</t>
  </si>
  <si>
    <t>ремонт внутридомовых инженерных систем водоотведения</t>
  </si>
  <si>
    <t>Весьегонский муниципальный округ, 
г. Весьегонск, ул. Промышленная, 
д. 22</t>
  </si>
  <si>
    <t>ремонт внутридомовых инженерных систем горячего водоснабжения</t>
  </si>
  <si>
    <t>ремонт
 внутри-домовых инженерных систем электроснаб-жения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</si>
</sst>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р_._-;\-* #,##0.00_р_._-;_-* &quot;-&quot;??_р_._-;_-@_-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43" fontId="2" fillId="0" borderId="1" xfId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4" fontId="2" fillId="0" borderId="2" xfId="1" applyNumberFormat="1" applyFont="1" applyFill="1" applyBorder="1" applyAlignment="1">
      <alignment horizontal="center" vertical="center"/>
    </xf>
    <xf numFmtId="4" fontId="2" fillId="0" borderId="3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2" borderId="2" xfId="1" applyNumberFormat="1" applyFont="1" applyFill="1" applyBorder="1" applyAlignment="1">
      <alignment horizontal="center" vertical="center"/>
    </xf>
    <xf numFmtId="4" fontId="2" fillId="2" borderId="3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4"/>
  <sheetViews>
    <sheetView tabSelected="1" view="pageBreakPreview" topLeftCell="A136" zoomScale="60" zoomScaleNormal="85" workbookViewId="0">
      <selection activeCell="B153" sqref="B153:B154"/>
    </sheetView>
  </sheetViews>
  <sheetFormatPr defaultRowHeight="18.75" x14ac:dyDescent="0.25"/>
  <cols>
    <col min="1" max="1" width="5.28515625" style="1" customWidth="1"/>
    <col min="2" max="2" width="42" style="1" customWidth="1"/>
    <col min="3" max="3" width="22.42578125" style="1" customWidth="1"/>
    <col min="4" max="4" width="22" style="1" customWidth="1"/>
    <col min="5" max="5" width="23.7109375" style="1" customWidth="1"/>
    <col min="6" max="6" width="15.42578125" style="2" customWidth="1"/>
    <col min="7" max="7" width="17.85546875" style="1" customWidth="1"/>
    <col min="8" max="8" width="19.85546875" style="1" customWidth="1"/>
    <col min="9" max="9" width="17.7109375" style="1" customWidth="1"/>
    <col min="10" max="10" width="16.28515625" style="1" customWidth="1"/>
    <col min="11" max="11" width="18.42578125" style="1" customWidth="1"/>
    <col min="12" max="12" width="19" style="1" customWidth="1"/>
    <col min="13" max="13" width="19.28515625" style="1" customWidth="1"/>
    <col min="14" max="14" width="19" style="1" customWidth="1"/>
    <col min="15" max="15" width="15.7109375" style="1" customWidth="1"/>
    <col min="16" max="16" width="18.5703125" style="1" customWidth="1"/>
    <col min="17" max="17" width="16" style="1" customWidth="1"/>
    <col min="18" max="18" width="15.7109375" style="1" customWidth="1"/>
    <col min="19" max="19" width="15.42578125" style="1" bestFit="1" customWidth="1"/>
    <col min="20" max="16384" width="9.140625" style="1"/>
  </cols>
  <sheetData>
    <row r="1" spans="1:18" ht="33.75" customHeight="1" x14ac:dyDescent="0.25">
      <c r="A1" s="40" t="s">
        <v>9</v>
      </c>
      <c r="B1" s="39" t="s">
        <v>0</v>
      </c>
      <c r="C1" s="38" t="s">
        <v>90</v>
      </c>
      <c r="D1" s="38"/>
      <c r="E1" s="38"/>
      <c r="F1" s="38" t="s">
        <v>4</v>
      </c>
      <c r="G1" s="39" t="s">
        <v>3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209.25" customHeight="1" x14ac:dyDescent="0.25">
      <c r="A2" s="41"/>
      <c r="B2" s="39"/>
      <c r="C2" s="18" t="s">
        <v>7</v>
      </c>
      <c r="D2" s="19" t="s">
        <v>10</v>
      </c>
      <c r="E2" s="19" t="s">
        <v>8</v>
      </c>
      <c r="F2" s="38"/>
      <c r="G2" s="19" t="s">
        <v>51</v>
      </c>
      <c r="H2" s="19" t="s">
        <v>52</v>
      </c>
      <c r="I2" s="19" t="s">
        <v>92</v>
      </c>
      <c r="J2" s="19" t="s">
        <v>98</v>
      </c>
      <c r="K2" s="19" t="s">
        <v>93</v>
      </c>
      <c r="L2" s="19" t="s">
        <v>94</v>
      </c>
      <c r="M2" s="19" t="s">
        <v>97</v>
      </c>
      <c r="N2" s="19" t="s">
        <v>95</v>
      </c>
      <c r="O2" s="19" t="s">
        <v>91</v>
      </c>
      <c r="P2" s="19" t="s">
        <v>53</v>
      </c>
      <c r="Q2" s="19" t="s">
        <v>54</v>
      </c>
      <c r="R2" s="19" t="s">
        <v>55</v>
      </c>
    </row>
    <row r="3" spans="1:18" x14ac:dyDescent="0.25">
      <c r="A3" s="17">
        <v>1</v>
      </c>
      <c r="B3" s="17">
        <v>2</v>
      </c>
      <c r="C3" s="17">
        <v>3</v>
      </c>
      <c r="D3" s="17">
        <v>4</v>
      </c>
      <c r="E3" s="17">
        <v>5</v>
      </c>
      <c r="F3" s="17">
        <v>6</v>
      </c>
      <c r="G3" s="17">
        <v>7</v>
      </c>
      <c r="H3" s="17">
        <v>8</v>
      </c>
      <c r="I3" s="17">
        <v>9</v>
      </c>
      <c r="J3" s="17">
        <v>10</v>
      </c>
      <c r="K3" s="17">
        <v>11</v>
      </c>
      <c r="L3" s="17">
        <v>12</v>
      </c>
      <c r="M3" s="17">
        <v>13</v>
      </c>
      <c r="N3" s="17">
        <v>14</v>
      </c>
      <c r="O3" s="17">
        <v>15</v>
      </c>
      <c r="P3" s="17">
        <v>16</v>
      </c>
      <c r="Q3" s="17">
        <v>17</v>
      </c>
      <c r="R3" s="17">
        <v>18</v>
      </c>
    </row>
    <row r="4" spans="1:18" ht="30" customHeight="1" x14ac:dyDescent="0.25">
      <c r="A4" s="42" t="s">
        <v>2</v>
      </c>
      <c r="B4" s="43"/>
      <c r="C4" s="3">
        <f>SUM(C5:C154)</f>
        <v>452492792.11999989</v>
      </c>
      <c r="D4" s="3">
        <f>SUM(D5:D154)</f>
        <v>254934335.77000004</v>
      </c>
      <c r="E4" s="3">
        <f>SUM(E5:E154)</f>
        <v>197558456.35000002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1:18" x14ac:dyDescent="0.25">
      <c r="A5" s="27">
        <v>1</v>
      </c>
      <c r="B5" s="37" t="s">
        <v>96</v>
      </c>
      <c r="C5" s="26">
        <f>D5+E5</f>
        <v>6122203.7999999998</v>
      </c>
      <c r="D5" s="26">
        <v>3082524.54</v>
      </c>
      <c r="E5" s="23">
        <v>3039679.26</v>
      </c>
      <c r="F5" s="17" t="s">
        <v>6</v>
      </c>
      <c r="G5" s="17"/>
      <c r="H5" s="4">
        <v>920</v>
      </c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 ht="62.25" customHeight="1" x14ac:dyDescent="0.25">
      <c r="A6" s="27"/>
      <c r="B6" s="37"/>
      <c r="C6" s="26"/>
      <c r="D6" s="26"/>
      <c r="E6" s="24"/>
      <c r="F6" s="17" t="s">
        <v>1</v>
      </c>
      <c r="G6" s="5"/>
      <c r="H6" s="5">
        <v>5778520</v>
      </c>
      <c r="I6" s="5"/>
      <c r="J6" s="5"/>
      <c r="K6" s="5"/>
      <c r="L6" s="5"/>
      <c r="M6" s="5"/>
      <c r="N6" s="5"/>
      <c r="O6" s="5"/>
      <c r="P6" s="5"/>
      <c r="Q6" s="6">
        <v>220023.47</v>
      </c>
      <c r="R6" s="6">
        <v>123660.33</v>
      </c>
    </row>
    <row r="7" spans="1:18" ht="23.25" customHeight="1" x14ac:dyDescent="0.25">
      <c r="A7" s="27">
        <v>2</v>
      </c>
      <c r="B7" s="37" t="s">
        <v>48</v>
      </c>
      <c r="C7" s="26">
        <f t="shared" ref="C7" si="0">D7+E7</f>
        <v>3837521.0500000003</v>
      </c>
      <c r="D7" s="26">
        <v>958754.62</v>
      </c>
      <c r="E7" s="26">
        <v>2878766.43</v>
      </c>
      <c r="F7" s="17" t="s">
        <v>6</v>
      </c>
      <c r="G7" s="7">
        <v>908.9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ht="58.5" customHeight="1" x14ac:dyDescent="0.25">
      <c r="A8" s="27"/>
      <c r="B8" s="37"/>
      <c r="C8" s="26"/>
      <c r="D8" s="26"/>
      <c r="E8" s="26"/>
      <c r="F8" s="17" t="s">
        <v>1</v>
      </c>
      <c r="G8" s="5">
        <v>3691951.8</v>
      </c>
      <c r="H8" s="5"/>
      <c r="I8" s="17"/>
      <c r="J8" s="17"/>
      <c r="K8" s="17"/>
      <c r="L8" s="17"/>
      <c r="M8" s="17"/>
      <c r="N8" s="17"/>
      <c r="O8" s="17"/>
      <c r="P8" s="17"/>
      <c r="Q8" s="5">
        <v>66561.48</v>
      </c>
      <c r="R8" s="5">
        <v>79007.77</v>
      </c>
    </row>
    <row r="9" spans="1:18" x14ac:dyDescent="0.25">
      <c r="A9" s="27">
        <v>3</v>
      </c>
      <c r="B9" s="37" t="s">
        <v>49</v>
      </c>
      <c r="C9" s="26">
        <f t="shared" ref="C9" si="1">D9+E9</f>
        <v>1441223.3</v>
      </c>
      <c r="D9" s="26">
        <v>519420.23999999993</v>
      </c>
      <c r="E9" s="26">
        <v>921803.06</v>
      </c>
      <c r="F9" s="17" t="s">
        <v>6</v>
      </c>
      <c r="G9" s="17"/>
      <c r="H9" s="5"/>
      <c r="I9" s="7">
        <v>786.2</v>
      </c>
      <c r="J9" s="7"/>
      <c r="K9" s="7"/>
      <c r="L9" s="7"/>
      <c r="M9" s="7"/>
      <c r="N9" s="7"/>
      <c r="O9" s="7"/>
      <c r="P9" s="17"/>
      <c r="Q9" s="5"/>
      <c r="R9" s="5"/>
    </row>
    <row r="10" spans="1:18" ht="51" customHeight="1" x14ac:dyDescent="0.25">
      <c r="A10" s="27"/>
      <c r="B10" s="37"/>
      <c r="C10" s="26"/>
      <c r="D10" s="26"/>
      <c r="E10" s="26"/>
      <c r="F10" s="17" t="s">
        <v>1</v>
      </c>
      <c r="G10" s="17"/>
      <c r="H10" s="5"/>
      <c r="I10" s="6">
        <v>1375850</v>
      </c>
      <c r="J10" s="6"/>
      <c r="K10" s="6"/>
      <c r="L10" s="6"/>
      <c r="M10" s="6"/>
      <c r="N10" s="6"/>
      <c r="O10" s="6"/>
      <c r="P10" s="17"/>
      <c r="Q10" s="5">
        <v>35930.11</v>
      </c>
      <c r="R10" s="6">
        <v>29443.190000000002</v>
      </c>
    </row>
    <row r="11" spans="1:18" ht="36" customHeight="1" x14ac:dyDescent="0.25">
      <c r="A11" s="27">
        <v>4</v>
      </c>
      <c r="B11" s="37" t="s">
        <v>83</v>
      </c>
      <c r="C11" s="26">
        <f t="shared" ref="C11" si="2">D11+E11</f>
        <v>3171577.4</v>
      </c>
      <c r="D11" s="26">
        <v>1123863.71</v>
      </c>
      <c r="E11" s="26">
        <v>2047713.69</v>
      </c>
      <c r="F11" s="17" t="s">
        <v>6</v>
      </c>
      <c r="G11" s="17"/>
      <c r="H11" s="7">
        <v>458.46</v>
      </c>
      <c r="I11" s="17"/>
      <c r="J11" s="17"/>
      <c r="K11" s="17"/>
      <c r="L11" s="17"/>
      <c r="M11" s="17"/>
      <c r="N11" s="17"/>
      <c r="O11" s="17"/>
      <c r="P11" s="17"/>
      <c r="Q11" s="5"/>
      <c r="R11" s="5"/>
    </row>
    <row r="12" spans="1:18" ht="37.5" customHeight="1" x14ac:dyDescent="0.25">
      <c r="A12" s="27"/>
      <c r="B12" s="37"/>
      <c r="C12" s="26"/>
      <c r="D12" s="26"/>
      <c r="E12" s="26"/>
      <c r="F12" s="17" t="s">
        <v>1</v>
      </c>
      <c r="G12" s="17"/>
      <c r="H12" s="5">
        <v>2879587.26</v>
      </c>
      <c r="I12" s="17"/>
      <c r="J12" s="17"/>
      <c r="K12" s="17"/>
      <c r="L12" s="17"/>
      <c r="M12" s="17"/>
      <c r="N12" s="17"/>
      <c r="O12" s="17"/>
      <c r="P12" s="17"/>
      <c r="Q12" s="8">
        <v>230366.98</v>
      </c>
      <c r="R12" s="5">
        <v>61623.16</v>
      </c>
    </row>
    <row r="13" spans="1:18" x14ac:dyDescent="0.25">
      <c r="A13" s="27">
        <v>5</v>
      </c>
      <c r="B13" s="37" t="s">
        <v>84</v>
      </c>
      <c r="C13" s="26">
        <f t="shared" ref="C13" si="3">D13+E13</f>
        <v>3257636.01</v>
      </c>
      <c r="D13" s="26">
        <v>1111073.1599999999</v>
      </c>
      <c r="E13" s="26">
        <v>2146562.85</v>
      </c>
      <c r="F13" s="17" t="s">
        <v>6</v>
      </c>
      <c r="G13" s="17"/>
      <c r="H13" s="5">
        <v>470.9</v>
      </c>
      <c r="I13" s="17"/>
      <c r="J13" s="17"/>
      <c r="K13" s="17"/>
      <c r="L13" s="17"/>
      <c r="M13" s="17"/>
      <c r="N13" s="17"/>
      <c r="O13" s="17"/>
      <c r="P13" s="17"/>
      <c r="Q13" s="5"/>
      <c r="R13" s="5"/>
    </row>
    <row r="14" spans="1:18" ht="45.75" customHeight="1" x14ac:dyDescent="0.25">
      <c r="A14" s="27"/>
      <c r="B14" s="37"/>
      <c r="C14" s="26"/>
      <c r="D14" s="26"/>
      <c r="E14" s="26"/>
      <c r="F14" s="17" t="s">
        <v>1</v>
      </c>
      <c r="G14" s="5"/>
      <c r="H14" s="5">
        <v>2957722.9</v>
      </c>
      <c r="I14" s="17"/>
      <c r="J14" s="17"/>
      <c r="K14" s="17"/>
      <c r="L14" s="17"/>
      <c r="M14" s="17"/>
      <c r="N14" s="17"/>
      <c r="O14" s="17"/>
      <c r="P14" s="17"/>
      <c r="Q14" s="8">
        <v>236617.83</v>
      </c>
      <c r="R14" s="5">
        <v>63295.28</v>
      </c>
    </row>
    <row r="15" spans="1:18" ht="34.5" customHeight="1" x14ac:dyDescent="0.25">
      <c r="A15" s="27">
        <v>6</v>
      </c>
      <c r="B15" s="37" t="s">
        <v>44</v>
      </c>
      <c r="C15" s="26">
        <f t="shared" ref="C15" si="4">D15+E15</f>
        <v>1224618.1600000001</v>
      </c>
      <c r="D15" s="26">
        <v>210350</v>
      </c>
      <c r="E15" s="26">
        <v>1014268.16</v>
      </c>
      <c r="F15" s="17" t="s">
        <v>6</v>
      </c>
      <c r="G15" s="5"/>
      <c r="H15" s="17"/>
      <c r="I15" s="17"/>
      <c r="J15" s="17"/>
      <c r="K15" s="17"/>
      <c r="L15" s="17"/>
      <c r="M15" s="17"/>
      <c r="N15" s="9">
        <v>522</v>
      </c>
      <c r="O15" s="17"/>
      <c r="P15" s="9"/>
      <c r="Q15" s="5"/>
      <c r="R15" s="5"/>
    </row>
    <row r="16" spans="1:18" ht="30" customHeight="1" x14ac:dyDescent="0.25">
      <c r="A16" s="27"/>
      <c r="B16" s="37"/>
      <c r="C16" s="26"/>
      <c r="D16" s="26"/>
      <c r="E16" s="26"/>
      <c r="F16" s="17" t="s">
        <v>1</v>
      </c>
      <c r="G16" s="17"/>
      <c r="H16" s="17"/>
      <c r="I16" s="6"/>
      <c r="J16" s="6"/>
      <c r="K16" s="6"/>
      <c r="L16" s="6"/>
      <c r="M16" s="6"/>
      <c r="N16" s="5">
        <v>1184481.6000000001</v>
      </c>
      <c r="O16" s="6"/>
      <c r="P16" s="5"/>
      <c r="Q16" s="5">
        <v>14788.65</v>
      </c>
      <c r="R16" s="5">
        <v>25347.91</v>
      </c>
    </row>
    <row r="17" spans="1:19" ht="55.5" customHeight="1" x14ac:dyDescent="0.25">
      <c r="A17" s="27">
        <v>7</v>
      </c>
      <c r="B17" s="37" t="s">
        <v>50</v>
      </c>
      <c r="C17" s="26">
        <f t="shared" ref="C17" si="5">D17+E17</f>
        <v>2659584.12</v>
      </c>
      <c r="D17" s="26">
        <v>767433.49</v>
      </c>
      <c r="E17" s="26">
        <v>1892150.63</v>
      </c>
      <c r="F17" s="17" t="s">
        <v>6</v>
      </c>
      <c r="G17" s="17"/>
      <c r="H17" s="7">
        <v>384.45</v>
      </c>
      <c r="I17" s="6"/>
      <c r="J17" s="6"/>
      <c r="K17" s="6"/>
      <c r="L17" s="6"/>
      <c r="M17" s="6"/>
      <c r="N17" s="6"/>
      <c r="O17" s="6"/>
      <c r="P17" s="17"/>
      <c r="Q17" s="5"/>
      <c r="R17" s="6"/>
    </row>
    <row r="18" spans="1:19" ht="39.75" customHeight="1" x14ac:dyDescent="0.25">
      <c r="A18" s="27"/>
      <c r="B18" s="37"/>
      <c r="C18" s="26"/>
      <c r="D18" s="26"/>
      <c r="E18" s="26"/>
      <c r="F18" s="17" t="s">
        <v>1</v>
      </c>
      <c r="G18" s="17"/>
      <c r="H18" s="5">
        <v>2414730.4499999997</v>
      </c>
      <c r="I18" s="17"/>
      <c r="J18" s="17"/>
      <c r="K18" s="17"/>
      <c r="L18" s="17"/>
      <c r="M18" s="17"/>
      <c r="N18" s="17"/>
      <c r="O18" s="17"/>
      <c r="P18" s="17"/>
      <c r="Q18" s="8">
        <v>193178.44</v>
      </c>
      <c r="R18" s="5">
        <v>51675.23</v>
      </c>
    </row>
    <row r="19" spans="1:19" ht="39" customHeight="1" x14ac:dyDescent="0.25">
      <c r="A19" s="27">
        <v>8</v>
      </c>
      <c r="B19" s="37" t="s">
        <v>56</v>
      </c>
      <c r="C19" s="26">
        <f t="shared" ref="C19" si="6">D19+E19</f>
        <v>2152571.71</v>
      </c>
      <c r="D19" s="26">
        <v>804526.11</v>
      </c>
      <c r="E19" s="26">
        <v>1348045.6</v>
      </c>
      <c r="F19" s="17" t="s">
        <v>6</v>
      </c>
      <c r="G19" s="17"/>
      <c r="H19" s="7">
        <v>311.16000000000003</v>
      </c>
      <c r="I19" s="17"/>
      <c r="J19" s="17"/>
      <c r="K19" s="17"/>
      <c r="L19" s="17"/>
      <c r="M19" s="17"/>
      <c r="N19" s="17"/>
      <c r="O19" s="17"/>
      <c r="P19" s="17"/>
      <c r="Q19" s="8"/>
      <c r="R19" s="5"/>
    </row>
    <row r="20" spans="1:19" ht="38.25" customHeight="1" x14ac:dyDescent="0.25">
      <c r="A20" s="27"/>
      <c r="B20" s="37"/>
      <c r="C20" s="26"/>
      <c r="D20" s="26"/>
      <c r="E20" s="26"/>
      <c r="F20" s="17" t="s">
        <v>1</v>
      </c>
      <c r="G20" s="17"/>
      <c r="H20" s="5">
        <v>1954395.9600000002</v>
      </c>
      <c r="I20" s="17"/>
      <c r="J20" s="17"/>
      <c r="K20" s="17"/>
      <c r="L20" s="17"/>
      <c r="M20" s="17"/>
      <c r="N20" s="17"/>
      <c r="O20" s="17"/>
      <c r="P20" s="17"/>
      <c r="Q20" s="8">
        <v>156351.67999999999</v>
      </c>
      <c r="R20" s="5">
        <v>41824.07</v>
      </c>
    </row>
    <row r="21" spans="1:19" ht="39" customHeight="1" x14ac:dyDescent="0.25">
      <c r="A21" s="27">
        <v>9</v>
      </c>
      <c r="B21" s="37" t="s">
        <v>45</v>
      </c>
      <c r="C21" s="26">
        <f t="shared" ref="C21" si="7">D21+E21</f>
        <v>809195.26</v>
      </c>
      <c r="D21" s="26">
        <v>245155.12</v>
      </c>
      <c r="E21" s="26">
        <v>564040.14</v>
      </c>
      <c r="F21" s="17" t="s">
        <v>6</v>
      </c>
      <c r="G21" s="17"/>
      <c r="H21" s="5"/>
      <c r="I21" s="17"/>
      <c r="J21" s="17"/>
      <c r="K21" s="17"/>
      <c r="L21" s="17"/>
      <c r="M21" s="17"/>
      <c r="N21" s="10">
        <v>355</v>
      </c>
      <c r="O21" s="17"/>
      <c r="P21" s="10"/>
      <c r="Q21" s="8"/>
      <c r="R21" s="5"/>
    </row>
    <row r="22" spans="1:19" ht="40.5" customHeight="1" x14ac:dyDescent="0.25">
      <c r="A22" s="27"/>
      <c r="B22" s="37"/>
      <c r="C22" s="26"/>
      <c r="D22" s="26"/>
      <c r="E22" s="26"/>
      <c r="F22" s="17" t="s">
        <v>1</v>
      </c>
      <c r="G22" s="17"/>
      <c r="H22" s="17"/>
      <c r="I22" s="17"/>
      <c r="J22" s="17"/>
      <c r="K22" s="17"/>
      <c r="L22" s="17"/>
      <c r="M22" s="17"/>
      <c r="N22" s="5">
        <v>775366.8</v>
      </c>
      <c r="O22" s="17"/>
      <c r="P22" s="5"/>
      <c r="Q22" s="5">
        <v>17235.61</v>
      </c>
      <c r="R22" s="5">
        <v>16592.849999999999</v>
      </c>
    </row>
    <row r="23" spans="1:19" ht="38.25" customHeight="1" x14ac:dyDescent="0.25">
      <c r="A23" s="27">
        <v>10</v>
      </c>
      <c r="B23" s="37" t="s">
        <v>46</v>
      </c>
      <c r="C23" s="26">
        <f t="shared" ref="C23" si="8">D23+E23</f>
        <v>1230205.49</v>
      </c>
      <c r="D23" s="26">
        <v>349777.66</v>
      </c>
      <c r="E23" s="26">
        <v>880427.83</v>
      </c>
      <c r="F23" s="17" t="s">
        <v>6</v>
      </c>
      <c r="G23" s="17"/>
      <c r="H23" s="17"/>
      <c r="I23" s="17"/>
      <c r="J23" s="17"/>
      <c r="K23" s="17"/>
      <c r="L23" s="17"/>
      <c r="M23" s="17"/>
      <c r="N23" s="17">
        <v>506.5</v>
      </c>
      <c r="O23" s="17"/>
      <c r="P23" s="17"/>
      <c r="Q23" s="5"/>
      <c r="R23" s="5"/>
      <c r="S23" s="11"/>
    </row>
    <row r="24" spans="1:19" ht="31.5" customHeight="1" x14ac:dyDescent="0.25">
      <c r="A24" s="27"/>
      <c r="B24" s="37"/>
      <c r="C24" s="26"/>
      <c r="D24" s="26"/>
      <c r="E24" s="26"/>
      <c r="F24" s="17" t="s">
        <v>1</v>
      </c>
      <c r="G24" s="17"/>
      <c r="H24" s="5"/>
      <c r="I24" s="17"/>
      <c r="J24" s="17"/>
      <c r="K24" s="17"/>
      <c r="L24" s="17"/>
      <c r="M24" s="17"/>
      <c r="N24" s="5">
        <v>1180354.8</v>
      </c>
      <c r="O24" s="17"/>
      <c r="P24" s="5"/>
      <c r="Q24" s="5">
        <v>24591.09</v>
      </c>
      <c r="R24" s="5">
        <v>25259.59</v>
      </c>
    </row>
    <row r="25" spans="1:19" ht="44.25" customHeight="1" x14ac:dyDescent="0.25">
      <c r="A25" s="27">
        <v>11</v>
      </c>
      <c r="B25" s="37" t="s">
        <v>57</v>
      </c>
      <c r="C25" s="26">
        <f t="shared" ref="C25" si="9">D25+E25</f>
        <v>1810551.06</v>
      </c>
      <c r="D25" s="26">
        <v>536947.63</v>
      </c>
      <c r="E25" s="26">
        <v>1273603.43</v>
      </c>
      <c r="F25" s="17" t="s">
        <v>6</v>
      </c>
      <c r="G25" s="17"/>
      <c r="H25" s="7">
        <v>261.72000000000003</v>
      </c>
      <c r="I25" s="17"/>
      <c r="J25" s="17"/>
      <c r="K25" s="17"/>
      <c r="L25" s="17"/>
      <c r="M25" s="17"/>
      <c r="N25" s="17"/>
      <c r="O25" s="17"/>
      <c r="P25" s="17"/>
      <c r="Q25" s="8"/>
      <c r="R25" s="5"/>
    </row>
    <row r="26" spans="1:19" ht="40.5" customHeight="1" x14ac:dyDescent="0.25">
      <c r="A26" s="27"/>
      <c r="B26" s="37"/>
      <c r="C26" s="26"/>
      <c r="D26" s="26"/>
      <c r="E26" s="26"/>
      <c r="F26" s="17" t="s">
        <v>1</v>
      </c>
      <c r="G26" s="17"/>
      <c r="H26" s="5">
        <v>1643863.32</v>
      </c>
      <c r="I26" s="17"/>
      <c r="J26" s="17"/>
      <c r="K26" s="17"/>
      <c r="L26" s="17"/>
      <c r="M26" s="17"/>
      <c r="N26" s="17"/>
      <c r="O26" s="17"/>
      <c r="P26" s="5"/>
      <c r="Q26" s="8">
        <v>131509.07</v>
      </c>
      <c r="R26" s="5">
        <v>35178.67</v>
      </c>
      <c r="S26" s="11"/>
    </row>
    <row r="27" spans="1:19" ht="38.25" customHeight="1" x14ac:dyDescent="0.25">
      <c r="A27" s="27">
        <v>12</v>
      </c>
      <c r="B27" s="37" t="s">
        <v>58</v>
      </c>
      <c r="C27" s="26">
        <f t="shared" ref="C27" si="10">D27+E27</f>
        <v>1726920.31</v>
      </c>
      <c r="D27" s="26">
        <v>796854.09</v>
      </c>
      <c r="E27" s="26">
        <v>930066.22</v>
      </c>
      <c r="F27" s="17" t="s">
        <v>6</v>
      </c>
      <c r="G27" s="5">
        <v>386</v>
      </c>
      <c r="H27" s="5"/>
      <c r="I27" s="17"/>
      <c r="J27" s="17"/>
      <c r="K27" s="17"/>
      <c r="L27" s="17"/>
      <c r="M27" s="17"/>
      <c r="N27" s="17"/>
      <c r="O27" s="17"/>
      <c r="P27" s="17"/>
      <c r="Q27" s="8"/>
      <c r="R27" s="5"/>
      <c r="S27" s="11"/>
    </row>
    <row r="28" spans="1:19" ht="41.25" customHeight="1" x14ac:dyDescent="0.25">
      <c r="A28" s="27"/>
      <c r="B28" s="37"/>
      <c r="C28" s="26"/>
      <c r="D28" s="26"/>
      <c r="E28" s="26"/>
      <c r="F28" s="17" t="s">
        <v>1</v>
      </c>
      <c r="G28" s="5">
        <v>1567932</v>
      </c>
      <c r="H28" s="17"/>
      <c r="I28" s="17"/>
      <c r="J28" s="17"/>
      <c r="K28" s="17"/>
      <c r="L28" s="17"/>
      <c r="M28" s="17"/>
      <c r="N28" s="17"/>
      <c r="O28" s="17"/>
      <c r="P28" s="5"/>
      <c r="Q28" s="8">
        <v>125434.56</v>
      </c>
      <c r="R28" s="5">
        <v>33553.75</v>
      </c>
    </row>
    <row r="29" spans="1:19" ht="33" customHeight="1" x14ac:dyDescent="0.25">
      <c r="A29" s="27">
        <v>13</v>
      </c>
      <c r="B29" s="37" t="s">
        <v>47</v>
      </c>
      <c r="C29" s="26">
        <f t="shared" ref="C29" si="11">D29+E29</f>
        <v>1223137.73</v>
      </c>
      <c r="D29" s="26">
        <v>204411.03</v>
      </c>
      <c r="E29" s="26">
        <v>1018726.7</v>
      </c>
      <c r="F29" s="17" t="s">
        <v>6</v>
      </c>
      <c r="G29" s="17"/>
      <c r="H29" s="17"/>
      <c r="I29" s="17"/>
      <c r="J29" s="17"/>
      <c r="K29" s="17"/>
      <c r="L29" s="17"/>
      <c r="M29" s="17"/>
      <c r="N29" s="17">
        <v>511.8</v>
      </c>
      <c r="O29" s="17"/>
      <c r="P29" s="17"/>
      <c r="Q29" s="5"/>
      <c r="R29" s="5"/>
    </row>
    <row r="30" spans="1:19" ht="42.75" customHeight="1" x14ac:dyDescent="0.25">
      <c r="A30" s="27"/>
      <c r="B30" s="37"/>
      <c r="C30" s="26"/>
      <c r="D30" s="26"/>
      <c r="E30" s="26"/>
      <c r="F30" s="17" t="s">
        <v>1</v>
      </c>
      <c r="G30" s="17"/>
      <c r="H30" s="17"/>
      <c r="I30" s="17"/>
      <c r="J30" s="17"/>
      <c r="K30" s="17"/>
      <c r="L30" s="17"/>
      <c r="M30" s="17"/>
      <c r="N30" s="5">
        <v>1184002.8700000001</v>
      </c>
      <c r="O30" s="17"/>
      <c r="P30" s="5"/>
      <c r="Q30" s="5">
        <v>13797.2</v>
      </c>
      <c r="R30" s="5">
        <v>25337.66</v>
      </c>
    </row>
    <row r="31" spans="1:19" ht="36.75" customHeight="1" x14ac:dyDescent="0.25">
      <c r="A31" s="27">
        <v>14</v>
      </c>
      <c r="B31" s="37" t="s">
        <v>86</v>
      </c>
      <c r="C31" s="26">
        <f t="shared" ref="C31" si="12">D31+E31</f>
        <v>3248936.59</v>
      </c>
      <c r="D31" s="26">
        <v>1107622</v>
      </c>
      <c r="E31" s="26">
        <v>2141314.59</v>
      </c>
      <c r="F31" s="17" t="s">
        <v>6</v>
      </c>
      <c r="G31" s="7">
        <v>726.2</v>
      </c>
      <c r="H31" s="17"/>
      <c r="I31" s="17"/>
      <c r="J31" s="17"/>
      <c r="K31" s="17"/>
      <c r="L31" s="17"/>
      <c r="M31" s="17"/>
      <c r="N31" s="17"/>
      <c r="O31" s="17"/>
      <c r="P31" s="5"/>
      <c r="Q31" s="5"/>
      <c r="R31" s="5"/>
    </row>
    <row r="32" spans="1:19" ht="50.25" customHeight="1" x14ac:dyDescent="0.25">
      <c r="A32" s="27"/>
      <c r="B32" s="37"/>
      <c r="C32" s="26"/>
      <c r="D32" s="26"/>
      <c r="E32" s="26"/>
      <c r="F32" s="17" t="s">
        <v>1</v>
      </c>
      <c r="G32" s="5">
        <v>2949824.4000000004</v>
      </c>
      <c r="H32" s="5"/>
      <c r="I32" s="17"/>
      <c r="J32" s="17"/>
      <c r="K32" s="17"/>
      <c r="L32" s="17"/>
      <c r="M32" s="17"/>
      <c r="N32" s="17"/>
      <c r="O32" s="17"/>
      <c r="P32" s="17"/>
      <c r="Q32" s="8">
        <v>235985.95</v>
      </c>
      <c r="R32" s="5">
        <v>63126.239999999998</v>
      </c>
    </row>
    <row r="33" spans="1:19" ht="36" customHeight="1" x14ac:dyDescent="0.25">
      <c r="A33" s="27">
        <v>15</v>
      </c>
      <c r="B33" s="37" t="s">
        <v>87</v>
      </c>
      <c r="C33" s="26">
        <f t="shared" ref="C33" si="13">D33+E33</f>
        <v>5748571.6699999999</v>
      </c>
      <c r="D33" s="26">
        <v>3410815.9999999995</v>
      </c>
      <c r="E33" s="26">
        <v>2337755.67</v>
      </c>
      <c r="F33" s="17" t="s">
        <v>6</v>
      </c>
      <c r="G33" s="17"/>
      <c r="H33" s="7">
        <v>875.84</v>
      </c>
      <c r="I33" s="17"/>
      <c r="J33" s="17"/>
      <c r="K33" s="17"/>
      <c r="L33" s="17"/>
      <c r="M33" s="17"/>
      <c r="N33" s="17"/>
      <c r="O33" s="17"/>
      <c r="P33" s="17"/>
      <c r="Q33" s="8"/>
      <c r="R33" s="5"/>
    </row>
    <row r="34" spans="1:19" ht="39" customHeight="1" x14ac:dyDescent="0.25">
      <c r="A34" s="27"/>
      <c r="B34" s="37"/>
      <c r="C34" s="26"/>
      <c r="D34" s="26"/>
      <c r="E34" s="26"/>
      <c r="F34" s="17" t="s">
        <v>1</v>
      </c>
      <c r="G34" s="5"/>
      <c r="H34" s="5">
        <v>5501151.04</v>
      </c>
      <c r="I34" s="17"/>
      <c r="J34" s="17"/>
      <c r="K34" s="17"/>
      <c r="L34" s="17"/>
      <c r="M34" s="17"/>
      <c r="N34" s="17"/>
      <c r="O34" s="17"/>
      <c r="P34" s="17"/>
      <c r="Q34" s="5">
        <v>129696</v>
      </c>
      <c r="R34" s="5">
        <v>117724.63</v>
      </c>
    </row>
    <row r="35" spans="1:19" ht="34.5" customHeight="1" x14ac:dyDescent="0.25">
      <c r="A35" s="27">
        <v>16</v>
      </c>
      <c r="B35" s="37" t="s">
        <v>88</v>
      </c>
      <c r="C35" s="26">
        <f t="shared" ref="C35" si="14">D35+E35</f>
        <v>3806377.7199999997</v>
      </c>
      <c r="D35" s="26">
        <v>1806908</v>
      </c>
      <c r="E35" s="26">
        <v>1999469.72</v>
      </c>
      <c r="F35" s="17" t="s">
        <v>6</v>
      </c>
      <c r="G35" s="5"/>
      <c r="H35" s="7">
        <v>572.86</v>
      </c>
      <c r="I35" s="17"/>
      <c r="J35" s="17"/>
      <c r="K35" s="17"/>
      <c r="L35" s="17"/>
      <c r="M35" s="17"/>
      <c r="N35" s="17"/>
      <c r="O35" s="17"/>
      <c r="P35" s="17"/>
      <c r="Q35" s="8"/>
      <c r="R35" s="5"/>
    </row>
    <row r="36" spans="1:19" ht="42" customHeight="1" x14ac:dyDescent="0.25">
      <c r="A36" s="27"/>
      <c r="B36" s="37"/>
      <c r="C36" s="26"/>
      <c r="D36" s="26"/>
      <c r="E36" s="26"/>
      <c r="F36" s="17" t="s">
        <v>1</v>
      </c>
      <c r="G36" s="17"/>
      <c r="H36" s="5">
        <v>3598133.66</v>
      </c>
      <c r="I36" s="17"/>
      <c r="J36" s="17"/>
      <c r="K36" s="17"/>
      <c r="L36" s="17"/>
      <c r="M36" s="17"/>
      <c r="N36" s="17"/>
      <c r="O36" s="17"/>
      <c r="P36" s="5"/>
      <c r="Q36" s="5">
        <v>131244</v>
      </c>
      <c r="R36" s="5">
        <v>77000.06</v>
      </c>
    </row>
    <row r="37" spans="1:19" ht="41.25" customHeight="1" x14ac:dyDescent="0.25">
      <c r="A37" s="27">
        <v>17</v>
      </c>
      <c r="B37" s="37" t="s">
        <v>59</v>
      </c>
      <c r="C37" s="26">
        <f t="shared" ref="C37" si="15">D37+E37</f>
        <v>5368086.959999999</v>
      </c>
      <c r="D37" s="26">
        <v>917474.99999999953</v>
      </c>
      <c r="E37" s="26">
        <v>4450611.96</v>
      </c>
      <c r="F37" s="17" t="s">
        <v>6</v>
      </c>
      <c r="G37" s="17">
        <v>594</v>
      </c>
      <c r="H37" s="17"/>
      <c r="I37" s="17"/>
      <c r="J37" s="17"/>
      <c r="K37" s="17"/>
      <c r="L37" s="17"/>
      <c r="M37" s="17"/>
      <c r="N37" s="17"/>
      <c r="O37" s="17"/>
      <c r="P37" s="5"/>
      <c r="Q37" s="17"/>
      <c r="R37" s="17"/>
    </row>
    <row r="38" spans="1:19" ht="45.75" customHeight="1" x14ac:dyDescent="0.25">
      <c r="A38" s="27"/>
      <c r="B38" s="37"/>
      <c r="C38" s="26"/>
      <c r="D38" s="26"/>
      <c r="E38" s="26"/>
      <c r="F38" s="17" t="s">
        <v>1</v>
      </c>
      <c r="G38" s="5">
        <v>5190372</v>
      </c>
      <c r="H38" s="17"/>
      <c r="I38" s="17"/>
      <c r="J38" s="17"/>
      <c r="K38" s="17"/>
      <c r="L38" s="17"/>
      <c r="M38" s="17"/>
      <c r="N38" s="17"/>
      <c r="O38" s="17"/>
      <c r="P38" s="17"/>
      <c r="Q38" s="5">
        <v>66641</v>
      </c>
      <c r="R38" s="5">
        <v>111073.96</v>
      </c>
    </row>
    <row r="39" spans="1:19" ht="30.75" customHeight="1" x14ac:dyDescent="0.25">
      <c r="A39" s="27">
        <v>18</v>
      </c>
      <c r="B39" s="37" t="s">
        <v>11</v>
      </c>
      <c r="C39" s="26">
        <f t="shared" ref="C39" si="16">D39+E39</f>
        <v>6432836.8399999999</v>
      </c>
      <c r="D39" s="26">
        <v>0</v>
      </c>
      <c r="E39" s="26">
        <v>6432836.8399999999</v>
      </c>
      <c r="F39" s="17" t="s">
        <v>5</v>
      </c>
      <c r="G39" s="17"/>
      <c r="H39" s="17"/>
      <c r="I39" s="17"/>
      <c r="J39" s="17"/>
      <c r="K39" s="17"/>
      <c r="L39" s="17"/>
      <c r="M39" s="17"/>
      <c r="N39" s="17"/>
      <c r="O39" s="17"/>
      <c r="P39" s="17">
        <v>2</v>
      </c>
      <c r="Q39" s="8"/>
      <c r="R39" s="5"/>
    </row>
    <row r="40" spans="1:19" ht="45" customHeight="1" x14ac:dyDescent="0.25">
      <c r="A40" s="27"/>
      <c r="B40" s="37"/>
      <c r="C40" s="26"/>
      <c r="D40" s="26"/>
      <c r="E40" s="26"/>
      <c r="F40" s="17" t="s">
        <v>1</v>
      </c>
      <c r="G40" s="17"/>
      <c r="H40" s="5"/>
      <c r="I40" s="17"/>
      <c r="J40" s="17"/>
      <c r="K40" s="17"/>
      <c r="L40" s="17"/>
      <c r="M40" s="17"/>
      <c r="N40" s="17"/>
      <c r="O40" s="17"/>
      <c r="P40" s="12">
        <v>5840600</v>
      </c>
      <c r="Q40" s="13">
        <v>467248</v>
      </c>
      <c r="R40" s="13">
        <v>124988.84</v>
      </c>
    </row>
    <row r="41" spans="1:19" ht="42" customHeight="1" x14ac:dyDescent="0.25">
      <c r="A41" s="27">
        <v>19</v>
      </c>
      <c r="B41" s="25" t="s">
        <v>85</v>
      </c>
      <c r="C41" s="26">
        <f t="shared" ref="C41" si="17">D41+E41</f>
        <v>964248.38</v>
      </c>
      <c r="D41" s="26">
        <v>917627.89</v>
      </c>
      <c r="E41" s="23">
        <v>46620.49</v>
      </c>
      <c r="F41" s="17" t="s">
        <v>6</v>
      </c>
      <c r="G41" s="14"/>
      <c r="H41" s="6"/>
      <c r="I41" s="14"/>
      <c r="J41" s="14">
        <v>516.20000000000005</v>
      </c>
      <c r="K41" s="14"/>
      <c r="L41" s="14"/>
      <c r="M41" s="14"/>
      <c r="N41" s="14">
        <v>516.20000000000005</v>
      </c>
      <c r="O41" s="14"/>
      <c r="P41" s="14"/>
      <c r="Q41" s="6"/>
      <c r="R41" s="6"/>
      <c r="S41" s="15"/>
    </row>
    <row r="42" spans="1:19" ht="41.25" customHeight="1" x14ac:dyDescent="0.25">
      <c r="A42" s="27"/>
      <c r="B42" s="25"/>
      <c r="C42" s="26"/>
      <c r="D42" s="26"/>
      <c r="E42" s="24"/>
      <c r="F42" s="17" t="s">
        <v>1</v>
      </c>
      <c r="G42" s="6"/>
      <c r="H42" s="14"/>
      <c r="I42" s="14"/>
      <c r="J42" s="16">
        <v>515167.60000000003</v>
      </c>
      <c r="K42" s="14"/>
      <c r="L42" s="14"/>
      <c r="M42" s="14"/>
      <c r="N42" s="16">
        <v>360307.60000000003</v>
      </c>
      <c r="O42" s="14"/>
      <c r="P42" s="14"/>
      <c r="Q42" s="6">
        <v>70038.02</v>
      </c>
      <c r="R42" s="14">
        <v>18735.169999999998</v>
      </c>
      <c r="S42" s="15"/>
    </row>
    <row r="43" spans="1:19" ht="37.5" customHeight="1" x14ac:dyDescent="0.25">
      <c r="A43" s="27">
        <v>20</v>
      </c>
      <c r="B43" s="25" t="s">
        <v>12</v>
      </c>
      <c r="C43" s="26">
        <f t="shared" ref="C43" si="18">D43+E43</f>
        <v>10410913.539999999</v>
      </c>
      <c r="D43" s="26">
        <v>9041678.5199999996</v>
      </c>
      <c r="E43" s="23">
        <v>1369235.02</v>
      </c>
      <c r="F43" s="17" t="s">
        <v>6</v>
      </c>
      <c r="G43" s="14">
        <v>2327.04</v>
      </c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5"/>
    </row>
    <row r="44" spans="1:19" ht="31.5" customHeight="1" x14ac:dyDescent="0.25">
      <c r="A44" s="27"/>
      <c r="B44" s="25"/>
      <c r="C44" s="26"/>
      <c r="D44" s="26"/>
      <c r="E44" s="24"/>
      <c r="F44" s="17" t="s">
        <v>1</v>
      </c>
      <c r="G44" s="14">
        <v>9452436.4800000004</v>
      </c>
      <c r="H44" s="14"/>
      <c r="I44" s="14"/>
      <c r="J44" s="14"/>
      <c r="K44" s="16"/>
      <c r="L44" s="14"/>
      <c r="M44" s="14"/>
      <c r="N44" s="14"/>
      <c r="O44" s="14"/>
      <c r="P44" s="14"/>
      <c r="Q44" s="14">
        <v>756194.92</v>
      </c>
      <c r="R44" s="14">
        <v>202282.14</v>
      </c>
      <c r="S44" s="15"/>
    </row>
    <row r="45" spans="1:19" ht="34.5" customHeight="1" x14ac:dyDescent="0.25">
      <c r="A45" s="27">
        <v>21</v>
      </c>
      <c r="B45" s="34" t="s">
        <v>60</v>
      </c>
      <c r="C45" s="26">
        <f t="shared" ref="C45" si="19">D45+E45</f>
        <v>5176709.83</v>
      </c>
      <c r="D45" s="26">
        <v>3242499.05</v>
      </c>
      <c r="E45" s="23">
        <v>1934210.78</v>
      </c>
      <c r="F45" s="17" t="s">
        <v>6</v>
      </c>
      <c r="G45" s="14"/>
      <c r="H45" s="14">
        <v>650</v>
      </c>
      <c r="I45" s="14"/>
      <c r="J45" s="14"/>
      <c r="K45" s="16"/>
      <c r="L45" s="14"/>
      <c r="M45" s="14"/>
      <c r="N45" s="14"/>
      <c r="O45" s="14"/>
      <c r="P45" s="14"/>
      <c r="Q45" s="14"/>
      <c r="R45" s="14"/>
    </row>
    <row r="46" spans="1:19" ht="33.75" customHeight="1" x14ac:dyDescent="0.25">
      <c r="A46" s="27"/>
      <c r="B46" s="35"/>
      <c r="C46" s="26"/>
      <c r="D46" s="26"/>
      <c r="E46" s="24"/>
      <c r="F46" s="17" t="s">
        <v>1</v>
      </c>
      <c r="G46" s="14"/>
      <c r="H46" s="14">
        <v>4948450</v>
      </c>
      <c r="I46" s="14"/>
      <c r="J46" s="14"/>
      <c r="K46" s="14"/>
      <c r="L46" s="14"/>
      <c r="M46" s="14"/>
      <c r="N46" s="14"/>
      <c r="O46" s="14"/>
      <c r="P46" s="14"/>
      <c r="Q46" s="14">
        <v>122363</v>
      </c>
      <c r="R46" s="14">
        <v>105896.83</v>
      </c>
    </row>
    <row r="47" spans="1:19" ht="54" customHeight="1" x14ac:dyDescent="0.25">
      <c r="A47" s="27">
        <v>22</v>
      </c>
      <c r="B47" s="34" t="s">
        <v>61</v>
      </c>
      <c r="C47" s="26">
        <f t="shared" ref="C47" si="20">D47+E47</f>
        <v>6390248.8399999999</v>
      </c>
      <c r="D47" s="26">
        <v>1866925.32</v>
      </c>
      <c r="E47" s="23">
        <v>4523323.5199999996</v>
      </c>
      <c r="F47" s="17" t="s">
        <v>6</v>
      </c>
      <c r="G47" s="14"/>
      <c r="H47" s="14">
        <v>700</v>
      </c>
      <c r="I47" s="14"/>
      <c r="J47" s="14"/>
      <c r="K47" s="14"/>
      <c r="L47" s="14"/>
      <c r="M47" s="14"/>
      <c r="N47" s="14"/>
      <c r="O47" s="14"/>
      <c r="P47" s="14"/>
      <c r="Q47" s="14"/>
      <c r="R47" s="14"/>
    </row>
    <row r="48" spans="1:19" ht="42.75" customHeight="1" x14ac:dyDescent="0.25">
      <c r="A48" s="27"/>
      <c r="B48" s="35"/>
      <c r="C48" s="26"/>
      <c r="D48" s="26"/>
      <c r="E48" s="24"/>
      <c r="F48" s="17" t="s">
        <v>1</v>
      </c>
      <c r="G48" s="14"/>
      <c r="H48" s="14">
        <v>6123600</v>
      </c>
      <c r="I48" s="14"/>
      <c r="J48" s="14"/>
      <c r="K48" s="14"/>
      <c r="L48" s="14"/>
      <c r="M48" s="14"/>
      <c r="N48" s="14"/>
      <c r="O48" s="14"/>
      <c r="P48" s="14"/>
      <c r="Q48" s="14">
        <v>135603.79999999999</v>
      </c>
      <c r="R48" s="14">
        <v>131045.04</v>
      </c>
    </row>
    <row r="49" spans="1:19" ht="46.5" customHeight="1" x14ac:dyDescent="0.25">
      <c r="A49" s="27">
        <v>23</v>
      </c>
      <c r="B49" s="34" t="s">
        <v>62</v>
      </c>
      <c r="C49" s="26">
        <f t="shared" ref="C49" si="21">D49+E49</f>
        <v>6389537.4500000011</v>
      </c>
      <c r="D49" s="26">
        <v>1857131.23</v>
      </c>
      <c r="E49" s="23">
        <v>4532406.2200000007</v>
      </c>
      <c r="F49" s="17" t="s">
        <v>6</v>
      </c>
      <c r="G49" s="14"/>
      <c r="H49" s="14">
        <v>700</v>
      </c>
      <c r="I49" s="14"/>
      <c r="J49" s="14"/>
      <c r="K49" s="14"/>
      <c r="L49" s="14"/>
      <c r="M49" s="14"/>
      <c r="N49" s="14"/>
      <c r="O49" s="14"/>
      <c r="P49" s="14"/>
      <c r="Q49" s="14"/>
      <c r="R49" s="14"/>
    </row>
    <row r="50" spans="1:19" ht="32.25" customHeight="1" x14ac:dyDescent="0.25">
      <c r="A50" s="27"/>
      <c r="B50" s="35"/>
      <c r="C50" s="26"/>
      <c r="D50" s="26"/>
      <c r="E50" s="24"/>
      <c r="F50" s="17" t="s">
        <v>1</v>
      </c>
      <c r="G50" s="14"/>
      <c r="H50" s="14">
        <v>6123600</v>
      </c>
      <c r="I50" s="14"/>
      <c r="J50" s="14"/>
      <c r="K50" s="14"/>
      <c r="L50" s="14"/>
      <c r="M50" s="14"/>
      <c r="N50" s="14"/>
      <c r="O50" s="14"/>
      <c r="P50" s="14"/>
      <c r="Q50" s="14">
        <v>134892.41</v>
      </c>
      <c r="R50" s="14">
        <v>131045.04</v>
      </c>
    </row>
    <row r="51" spans="1:19" ht="51" customHeight="1" x14ac:dyDescent="0.25">
      <c r="A51" s="27">
        <v>24</v>
      </c>
      <c r="B51" s="34" t="s">
        <v>63</v>
      </c>
      <c r="C51" s="26">
        <f t="shared" ref="C51" si="22">D51+E51</f>
        <v>6529318.21</v>
      </c>
      <c r="D51" s="26">
        <v>1936330.9100000001</v>
      </c>
      <c r="E51" s="23">
        <v>4592987.3</v>
      </c>
      <c r="F51" s="17" t="s">
        <v>6</v>
      </c>
      <c r="G51" s="14"/>
      <c r="H51" s="14">
        <v>715</v>
      </c>
      <c r="I51" s="14"/>
      <c r="J51" s="14"/>
      <c r="K51" s="14"/>
      <c r="L51" s="14"/>
      <c r="M51" s="14"/>
      <c r="N51" s="14"/>
      <c r="O51" s="14"/>
      <c r="P51" s="14"/>
      <c r="Q51" s="14"/>
      <c r="R51" s="14"/>
    </row>
    <row r="52" spans="1:19" ht="36" customHeight="1" x14ac:dyDescent="0.25">
      <c r="A52" s="27"/>
      <c r="B52" s="35"/>
      <c r="C52" s="26"/>
      <c r="D52" s="26"/>
      <c r="E52" s="24"/>
      <c r="F52" s="17" t="s">
        <v>1</v>
      </c>
      <c r="G52" s="14"/>
      <c r="H52" s="14">
        <v>6254820</v>
      </c>
      <c r="I52" s="14"/>
      <c r="J52" s="14"/>
      <c r="K52" s="14"/>
      <c r="L52" s="14"/>
      <c r="M52" s="14"/>
      <c r="N52" s="14"/>
      <c r="O52" s="14"/>
      <c r="P52" s="14"/>
      <c r="Q52" s="14">
        <v>140645.06</v>
      </c>
      <c r="R52" s="14">
        <v>133853.15</v>
      </c>
    </row>
    <row r="53" spans="1:19" ht="34.5" customHeight="1" x14ac:dyDescent="0.25">
      <c r="A53" s="27">
        <v>25</v>
      </c>
      <c r="B53" s="34" t="s">
        <v>14</v>
      </c>
      <c r="C53" s="26">
        <f t="shared" ref="C53" si="23">D53+E53</f>
        <v>4821152.43</v>
      </c>
      <c r="D53" s="26">
        <v>2954488.9999999995</v>
      </c>
      <c r="E53" s="23">
        <v>1866663.43</v>
      </c>
      <c r="F53" s="17" t="s">
        <v>6</v>
      </c>
      <c r="G53" s="14">
        <v>1110.3</v>
      </c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</row>
    <row r="54" spans="1:19" ht="30.75" customHeight="1" x14ac:dyDescent="0.25">
      <c r="A54" s="27"/>
      <c r="B54" s="35"/>
      <c r="C54" s="26"/>
      <c r="D54" s="26"/>
      <c r="E54" s="24"/>
      <c r="F54" s="17" t="s">
        <v>1</v>
      </c>
      <c r="G54" s="14">
        <v>4510038.5999999996</v>
      </c>
      <c r="H54" s="14"/>
      <c r="I54" s="14"/>
      <c r="J54" s="14"/>
      <c r="K54" s="14"/>
      <c r="L54" s="14"/>
      <c r="M54" s="14"/>
      <c r="N54" s="14"/>
      <c r="O54" s="14"/>
      <c r="P54" s="14"/>
      <c r="Q54" s="14">
        <v>214599</v>
      </c>
      <c r="R54" s="14">
        <v>96514.83</v>
      </c>
    </row>
    <row r="55" spans="1:19" ht="31.5" customHeight="1" x14ac:dyDescent="0.25">
      <c r="A55" s="27">
        <v>26</v>
      </c>
      <c r="B55" s="34" t="s">
        <v>13</v>
      </c>
      <c r="C55" s="26">
        <f t="shared" ref="C55" si="24">D55+E55</f>
        <v>6039747.1799999997</v>
      </c>
      <c r="D55" s="23">
        <v>4751163.62</v>
      </c>
      <c r="E55" s="23">
        <v>1288583.56</v>
      </c>
      <c r="F55" s="17" t="s">
        <v>6</v>
      </c>
      <c r="G55" s="14">
        <v>499.1</v>
      </c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</row>
    <row r="56" spans="1:19" ht="27.75" customHeight="1" x14ac:dyDescent="0.25">
      <c r="A56" s="27"/>
      <c r="B56" s="35"/>
      <c r="C56" s="26"/>
      <c r="D56" s="24"/>
      <c r="E56" s="24"/>
      <c r="F56" s="17" t="s">
        <v>1</v>
      </c>
      <c r="G56" s="14">
        <v>5483700</v>
      </c>
      <c r="H56" s="14"/>
      <c r="I56" s="14"/>
      <c r="J56" s="14"/>
      <c r="K56" s="14"/>
      <c r="L56" s="14"/>
      <c r="M56" s="14"/>
      <c r="N56" s="14"/>
      <c r="O56" s="14"/>
      <c r="P56" s="14"/>
      <c r="Q56" s="14">
        <v>438696</v>
      </c>
      <c r="R56" s="14">
        <v>117351.18</v>
      </c>
    </row>
    <row r="57" spans="1:19" ht="46.5" customHeight="1" x14ac:dyDescent="0.25">
      <c r="A57" s="27">
        <v>27</v>
      </c>
      <c r="B57" s="34" t="s">
        <v>64</v>
      </c>
      <c r="C57" s="26">
        <f t="shared" ref="C57" si="25">D57+E57</f>
        <v>3874020.3</v>
      </c>
      <c r="D57" s="23">
        <v>791996.99999999988</v>
      </c>
      <c r="E57" s="23">
        <v>3082023.3</v>
      </c>
      <c r="F57" s="17" t="s">
        <v>6</v>
      </c>
      <c r="G57" s="14"/>
      <c r="H57" s="14">
        <v>560</v>
      </c>
      <c r="I57" s="14"/>
      <c r="J57" s="14"/>
      <c r="K57" s="14"/>
      <c r="L57" s="14"/>
      <c r="M57" s="14"/>
      <c r="N57" s="14"/>
      <c r="O57" s="14"/>
      <c r="P57" s="14"/>
      <c r="Q57" s="14"/>
      <c r="R57" s="14"/>
    </row>
    <row r="58" spans="1:19" ht="33.75" customHeight="1" x14ac:dyDescent="0.25">
      <c r="A58" s="27"/>
      <c r="B58" s="35"/>
      <c r="C58" s="26"/>
      <c r="D58" s="24"/>
      <c r="E58" s="24"/>
      <c r="F58" s="17" t="s">
        <v>1</v>
      </c>
      <c r="G58" s="14"/>
      <c r="H58" s="14">
        <v>3517360</v>
      </c>
      <c r="I58" s="14"/>
      <c r="J58" s="14"/>
      <c r="K58" s="14"/>
      <c r="L58" s="14"/>
      <c r="M58" s="14"/>
      <c r="N58" s="14"/>
      <c r="O58" s="14"/>
      <c r="P58" s="14"/>
      <c r="Q58" s="14">
        <v>281388.79999999999</v>
      </c>
      <c r="R58" s="14">
        <v>75271.5</v>
      </c>
    </row>
    <row r="59" spans="1:19" ht="36" customHeight="1" x14ac:dyDescent="0.25">
      <c r="A59" s="27">
        <v>28</v>
      </c>
      <c r="B59" s="34" t="s">
        <v>65</v>
      </c>
      <c r="C59" s="26">
        <f t="shared" ref="C59" si="26">D59+E59</f>
        <v>7289383.3799999999</v>
      </c>
      <c r="D59" s="23">
        <v>4368894.3600000003</v>
      </c>
      <c r="E59" s="23">
        <v>2920489.0199999996</v>
      </c>
      <c r="F59" s="17" t="s">
        <v>6</v>
      </c>
      <c r="G59" s="14"/>
      <c r="H59" s="14">
        <v>900</v>
      </c>
      <c r="I59" s="14"/>
      <c r="J59" s="14"/>
      <c r="K59" s="14"/>
      <c r="L59" s="14"/>
      <c r="M59" s="14"/>
      <c r="N59" s="14"/>
      <c r="O59" s="14"/>
      <c r="P59" s="14"/>
      <c r="Q59" s="14"/>
      <c r="R59" s="14"/>
    </row>
    <row r="60" spans="1:19" ht="39" customHeight="1" x14ac:dyDescent="0.25">
      <c r="A60" s="27"/>
      <c r="B60" s="35"/>
      <c r="C60" s="26"/>
      <c r="D60" s="24"/>
      <c r="E60" s="24"/>
      <c r="F60" s="17" t="s">
        <v>1</v>
      </c>
      <c r="G60" s="14"/>
      <c r="H60" s="14">
        <v>6851700</v>
      </c>
      <c r="I60" s="14"/>
      <c r="J60" s="14"/>
      <c r="K60" s="14"/>
      <c r="L60" s="14"/>
      <c r="M60" s="14"/>
      <c r="N60" s="14"/>
      <c r="O60" s="14"/>
      <c r="P60" s="14"/>
      <c r="Q60" s="14">
        <v>291057</v>
      </c>
      <c r="R60" s="14">
        <v>146626.38</v>
      </c>
    </row>
    <row r="61" spans="1:19" ht="36" customHeight="1" x14ac:dyDescent="0.25">
      <c r="A61" s="27">
        <v>29</v>
      </c>
      <c r="B61" s="34" t="s">
        <v>66</v>
      </c>
      <c r="C61" s="26">
        <f t="shared" ref="C61" si="27">D61+E61</f>
        <v>1992301.2999999998</v>
      </c>
      <c r="D61" s="23">
        <v>1198875.73</v>
      </c>
      <c r="E61" s="23">
        <v>793425.57</v>
      </c>
      <c r="F61" s="17" t="s">
        <v>6</v>
      </c>
      <c r="G61" s="14"/>
      <c r="H61" s="14">
        <v>299</v>
      </c>
      <c r="I61" s="14"/>
      <c r="J61" s="14"/>
      <c r="K61" s="14"/>
      <c r="L61" s="14"/>
      <c r="M61" s="14"/>
      <c r="N61" s="14"/>
      <c r="O61" s="14"/>
      <c r="P61" s="14"/>
      <c r="Q61" s="14"/>
      <c r="R61" s="14"/>
    </row>
    <row r="62" spans="1:19" ht="30.75" customHeight="1" x14ac:dyDescent="0.25">
      <c r="A62" s="27"/>
      <c r="B62" s="35"/>
      <c r="C62" s="26"/>
      <c r="D62" s="24"/>
      <c r="E62" s="24"/>
      <c r="F62" s="17" t="s">
        <v>1</v>
      </c>
      <c r="G62" s="14"/>
      <c r="H62" s="14">
        <v>1878019</v>
      </c>
      <c r="I62" s="14"/>
      <c r="J62" s="14"/>
      <c r="K62" s="14"/>
      <c r="L62" s="14"/>
      <c r="M62" s="14"/>
      <c r="N62" s="14"/>
      <c r="O62" s="14"/>
      <c r="P62" s="14"/>
      <c r="Q62" s="14">
        <v>74092.69</v>
      </c>
      <c r="R62" s="14">
        <v>40189.61</v>
      </c>
    </row>
    <row r="63" spans="1:19" ht="44.25" customHeight="1" x14ac:dyDescent="0.25">
      <c r="A63" s="27">
        <v>30</v>
      </c>
      <c r="B63" s="34" t="s">
        <v>15</v>
      </c>
      <c r="C63" s="26">
        <f t="shared" ref="C63" si="28">D63+E63</f>
        <v>6099848.7300000004</v>
      </c>
      <c r="D63" s="23">
        <v>2939370.25</v>
      </c>
      <c r="E63" s="23">
        <v>3160478.48</v>
      </c>
      <c r="F63" s="17" t="s">
        <v>6</v>
      </c>
      <c r="G63" s="14"/>
      <c r="H63" s="14">
        <v>930.52</v>
      </c>
      <c r="I63" s="14"/>
      <c r="J63" s="14"/>
      <c r="K63" s="14"/>
      <c r="L63" s="14"/>
      <c r="M63" s="14"/>
      <c r="N63" s="14"/>
      <c r="O63" s="14"/>
      <c r="P63" s="14"/>
      <c r="Q63" s="14"/>
      <c r="R63" s="14"/>
    </row>
    <row r="64" spans="1:19" ht="29.25" customHeight="1" x14ac:dyDescent="0.25">
      <c r="A64" s="27"/>
      <c r="B64" s="35"/>
      <c r="C64" s="26"/>
      <c r="D64" s="24"/>
      <c r="E64" s="24"/>
      <c r="F64" s="17" t="s">
        <v>1</v>
      </c>
      <c r="G64" s="14"/>
      <c r="H64" s="14">
        <v>5844596.1200000001</v>
      </c>
      <c r="I64" s="14"/>
      <c r="J64" s="14"/>
      <c r="K64" s="14"/>
      <c r="L64" s="14"/>
      <c r="M64" s="14"/>
      <c r="N64" s="14"/>
      <c r="O64" s="14"/>
      <c r="P64" s="14"/>
      <c r="Q64" s="14">
        <v>130178.25</v>
      </c>
      <c r="R64" s="14">
        <v>125074.36</v>
      </c>
      <c r="S64" s="15"/>
    </row>
    <row r="65" spans="1:18" ht="41.25" customHeight="1" x14ac:dyDescent="0.25">
      <c r="A65" s="27">
        <v>31</v>
      </c>
      <c r="B65" s="34" t="s">
        <v>16</v>
      </c>
      <c r="C65" s="26">
        <f t="shared" ref="C65" si="29">D65+E65</f>
        <v>8647366.7599999998</v>
      </c>
      <c r="D65" s="23">
        <v>4251580.37</v>
      </c>
      <c r="E65" s="23">
        <v>4395786.3899999997</v>
      </c>
      <c r="F65" s="17" t="s">
        <v>6</v>
      </c>
      <c r="G65" s="14"/>
      <c r="H65" s="14">
        <v>1250</v>
      </c>
      <c r="I65" s="14"/>
      <c r="J65" s="14"/>
      <c r="K65" s="14"/>
      <c r="L65" s="14"/>
      <c r="M65" s="14"/>
      <c r="N65" s="14"/>
      <c r="O65" s="14"/>
      <c r="P65" s="14"/>
      <c r="Q65" s="14"/>
      <c r="R65" s="14"/>
    </row>
    <row r="66" spans="1:18" ht="26.25" customHeight="1" x14ac:dyDescent="0.25">
      <c r="A66" s="27"/>
      <c r="B66" s="35"/>
      <c r="C66" s="26"/>
      <c r="D66" s="24"/>
      <c r="E66" s="24"/>
      <c r="F66" s="17" t="s">
        <v>1</v>
      </c>
      <c r="G66" s="14"/>
      <c r="H66" s="14">
        <v>7851250</v>
      </c>
      <c r="I66" s="14"/>
      <c r="J66" s="14"/>
      <c r="K66" s="14"/>
      <c r="L66" s="14"/>
      <c r="M66" s="14"/>
      <c r="N66" s="14"/>
      <c r="O66" s="14"/>
      <c r="P66" s="14"/>
      <c r="Q66" s="14">
        <v>628100</v>
      </c>
      <c r="R66" s="14">
        <v>168016.76</v>
      </c>
    </row>
    <row r="67" spans="1:18" ht="51.75" customHeight="1" x14ac:dyDescent="0.25">
      <c r="A67" s="27">
        <v>32</v>
      </c>
      <c r="B67" s="34" t="s">
        <v>67</v>
      </c>
      <c r="C67" s="26">
        <f t="shared" ref="C67" si="30">D67+E67</f>
        <v>6207927.9199999999</v>
      </c>
      <c r="D67" s="23">
        <v>3676298.47</v>
      </c>
      <c r="E67" s="23">
        <v>2531629.4500000002</v>
      </c>
      <c r="F67" s="17" t="s">
        <v>6</v>
      </c>
      <c r="G67" s="14"/>
      <c r="H67" s="14">
        <v>811.74</v>
      </c>
      <c r="I67" s="14"/>
      <c r="J67" s="14"/>
      <c r="K67" s="14"/>
      <c r="L67" s="14"/>
      <c r="M67" s="14"/>
      <c r="N67" s="14"/>
      <c r="O67" s="14"/>
      <c r="P67" s="14"/>
      <c r="Q67" s="14"/>
      <c r="R67" s="14"/>
    </row>
    <row r="68" spans="1:18" ht="30.75" customHeight="1" x14ac:dyDescent="0.25">
      <c r="A68" s="27"/>
      <c r="B68" s="35"/>
      <c r="C68" s="26"/>
      <c r="D68" s="24"/>
      <c r="E68" s="24"/>
      <c r="F68" s="17" t="s">
        <v>1</v>
      </c>
      <c r="G68" s="14"/>
      <c r="H68" s="14">
        <v>5879432.8200000003</v>
      </c>
      <c r="I68" s="14"/>
      <c r="J68" s="14"/>
      <c r="K68" s="14"/>
      <c r="L68" s="14"/>
      <c r="M68" s="14"/>
      <c r="N68" s="14"/>
      <c r="O68" s="14"/>
      <c r="P68" s="14"/>
      <c r="Q68" s="14">
        <v>202675.24</v>
      </c>
      <c r="R68" s="14">
        <v>125819.86</v>
      </c>
    </row>
    <row r="69" spans="1:18" ht="42" customHeight="1" x14ac:dyDescent="0.25">
      <c r="A69" s="27">
        <v>33</v>
      </c>
      <c r="B69" s="34" t="s">
        <v>68</v>
      </c>
      <c r="C69" s="26">
        <f t="shared" ref="C69" si="31">D69+E69</f>
        <v>3126371.6599999997</v>
      </c>
      <c r="D69" s="23">
        <v>1405237.4899999998</v>
      </c>
      <c r="E69" s="23">
        <v>1721134.17</v>
      </c>
      <c r="F69" s="17" t="s">
        <v>6</v>
      </c>
      <c r="G69" s="14"/>
      <c r="H69" s="14">
        <v>408.8</v>
      </c>
      <c r="I69" s="14"/>
      <c r="J69" s="14"/>
      <c r="K69" s="14"/>
      <c r="L69" s="14"/>
      <c r="M69" s="14"/>
      <c r="N69" s="14"/>
      <c r="O69" s="14"/>
      <c r="P69" s="14"/>
      <c r="Q69" s="14"/>
      <c r="R69" s="14"/>
    </row>
    <row r="70" spans="1:18" ht="31.5" customHeight="1" x14ac:dyDescent="0.25">
      <c r="A70" s="27"/>
      <c r="B70" s="35"/>
      <c r="C70" s="26"/>
      <c r="D70" s="24"/>
      <c r="E70" s="24"/>
      <c r="F70" s="17" t="s">
        <v>1</v>
      </c>
      <c r="G70" s="14"/>
      <c r="H70" s="14">
        <v>2960938.4</v>
      </c>
      <c r="I70" s="14"/>
      <c r="J70" s="14"/>
      <c r="K70" s="14"/>
      <c r="L70" s="14"/>
      <c r="M70" s="14"/>
      <c r="N70" s="14"/>
      <c r="O70" s="14"/>
      <c r="P70" s="14"/>
      <c r="Q70" s="14">
        <v>102069.18</v>
      </c>
      <c r="R70" s="14">
        <v>63364.08</v>
      </c>
    </row>
    <row r="71" spans="1:18" ht="40.5" customHeight="1" x14ac:dyDescent="0.25">
      <c r="A71" s="27">
        <v>34</v>
      </c>
      <c r="B71" s="34" t="s">
        <v>69</v>
      </c>
      <c r="C71" s="26">
        <f t="shared" ref="C71" si="32">D71+E71</f>
        <v>6433203.4999999991</v>
      </c>
      <c r="D71" s="23">
        <v>4931773.0799999991</v>
      </c>
      <c r="E71" s="23">
        <v>1501430.42</v>
      </c>
      <c r="F71" s="17" t="s">
        <v>6</v>
      </c>
      <c r="G71" s="14"/>
      <c r="H71" s="14">
        <v>697</v>
      </c>
      <c r="I71" s="14"/>
      <c r="J71" s="14"/>
      <c r="K71" s="14"/>
      <c r="L71" s="14"/>
      <c r="M71" s="14"/>
      <c r="N71" s="14"/>
      <c r="O71" s="14"/>
      <c r="P71" s="14"/>
      <c r="Q71" s="14"/>
      <c r="R71" s="14"/>
    </row>
    <row r="72" spans="1:18" ht="33" customHeight="1" x14ac:dyDescent="0.25">
      <c r="A72" s="27"/>
      <c r="B72" s="35"/>
      <c r="C72" s="26"/>
      <c r="D72" s="24"/>
      <c r="E72" s="24"/>
      <c r="F72" s="17" t="s">
        <v>1</v>
      </c>
      <c r="G72" s="14"/>
      <c r="H72" s="14">
        <v>6097356</v>
      </c>
      <c r="I72" s="14"/>
      <c r="J72" s="14"/>
      <c r="K72" s="14"/>
      <c r="L72" s="14"/>
      <c r="M72" s="14"/>
      <c r="N72" s="14"/>
      <c r="O72" s="14"/>
      <c r="P72" s="14"/>
      <c r="Q72" s="14">
        <v>205364.08</v>
      </c>
      <c r="R72" s="14">
        <v>130483.42</v>
      </c>
    </row>
    <row r="73" spans="1:18" ht="43.5" customHeight="1" x14ac:dyDescent="0.25">
      <c r="A73" s="27">
        <v>35</v>
      </c>
      <c r="B73" s="34" t="s">
        <v>70</v>
      </c>
      <c r="C73" s="26">
        <f t="shared" ref="C73" si="33">D73+E73</f>
        <v>2303715.5099999998</v>
      </c>
      <c r="D73" s="23">
        <v>1438795</v>
      </c>
      <c r="E73" s="23">
        <v>864920.51</v>
      </c>
      <c r="F73" s="17" t="s">
        <v>6</v>
      </c>
      <c r="G73" s="14"/>
      <c r="H73" s="14">
        <v>425.1</v>
      </c>
      <c r="I73" s="14"/>
      <c r="J73" s="14"/>
      <c r="K73" s="14"/>
      <c r="L73" s="14"/>
      <c r="M73" s="14"/>
      <c r="N73" s="14"/>
      <c r="O73" s="14"/>
      <c r="P73" s="14"/>
      <c r="Q73" s="14"/>
      <c r="R73" s="14"/>
    </row>
    <row r="74" spans="1:18" ht="26.25" customHeight="1" x14ac:dyDescent="0.25">
      <c r="A74" s="27"/>
      <c r="B74" s="35"/>
      <c r="C74" s="26"/>
      <c r="D74" s="24"/>
      <c r="E74" s="24"/>
      <c r="F74" s="17" t="s">
        <v>1</v>
      </c>
      <c r="G74" s="14"/>
      <c r="H74" s="14">
        <v>2153131.5</v>
      </c>
      <c r="I74" s="14"/>
      <c r="J74" s="14"/>
      <c r="K74" s="14"/>
      <c r="L74" s="14"/>
      <c r="M74" s="14"/>
      <c r="N74" s="14"/>
      <c r="O74" s="14"/>
      <c r="P74" s="14"/>
      <c r="Q74" s="14">
        <v>104507</v>
      </c>
      <c r="R74" s="14">
        <v>46077.01</v>
      </c>
    </row>
    <row r="75" spans="1:18" ht="38.25" customHeight="1" x14ac:dyDescent="0.25">
      <c r="A75" s="27">
        <v>36</v>
      </c>
      <c r="B75" s="34" t="s">
        <v>71</v>
      </c>
      <c r="C75" s="26">
        <f t="shared" ref="C75" si="34">D75+E75</f>
        <v>9966078.0399999991</v>
      </c>
      <c r="D75" s="23">
        <v>6279770.8799999999</v>
      </c>
      <c r="E75" s="23">
        <v>3686307.16</v>
      </c>
      <c r="F75" s="17" t="s">
        <v>6</v>
      </c>
      <c r="G75" s="14"/>
      <c r="H75" s="14">
        <v>1223</v>
      </c>
      <c r="I75" s="14"/>
      <c r="J75" s="14"/>
      <c r="K75" s="14"/>
      <c r="L75" s="14"/>
      <c r="M75" s="14"/>
      <c r="N75" s="14"/>
      <c r="O75" s="14"/>
      <c r="P75" s="14"/>
      <c r="Q75" s="14"/>
      <c r="R75" s="14"/>
    </row>
    <row r="76" spans="1:18" ht="25.5" customHeight="1" x14ac:dyDescent="0.25">
      <c r="A76" s="27"/>
      <c r="B76" s="35"/>
      <c r="C76" s="26"/>
      <c r="D76" s="24"/>
      <c r="E76" s="24"/>
      <c r="F76" s="17" t="s">
        <v>1</v>
      </c>
      <c r="G76" s="14"/>
      <c r="H76" s="14">
        <v>9310699</v>
      </c>
      <c r="I76" s="14"/>
      <c r="J76" s="14"/>
      <c r="K76" s="14"/>
      <c r="L76" s="14"/>
      <c r="M76" s="14"/>
      <c r="N76" s="14"/>
      <c r="O76" s="14"/>
      <c r="P76" s="14"/>
      <c r="Q76" s="14">
        <v>456130.08</v>
      </c>
      <c r="R76" s="14">
        <v>199248.96</v>
      </c>
    </row>
    <row r="77" spans="1:18" ht="36.75" customHeight="1" x14ac:dyDescent="0.25">
      <c r="A77" s="27">
        <v>37</v>
      </c>
      <c r="B77" s="34" t="s">
        <v>89</v>
      </c>
      <c r="C77" s="26">
        <f t="shared" ref="C77" si="35">D77+E77</f>
        <v>9966078.0399999991</v>
      </c>
      <c r="D77" s="23">
        <v>6279770.8799999999</v>
      </c>
      <c r="E77" s="23">
        <v>3686307.16</v>
      </c>
      <c r="F77" s="17" t="s">
        <v>6</v>
      </c>
      <c r="G77" s="14"/>
      <c r="H77" s="14">
        <v>1223</v>
      </c>
      <c r="I77" s="14"/>
      <c r="J77" s="14"/>
      <c r="K77" s="14"/>
      <c r="L77" s="14"/>
      <c r="M77" s="14"/>
      <c r="N77" s="14"/>
      <c r="O77" s="14"/>
      <c r="P77" s="14"/>
      <c r="Q77" s="14"/>
      <c r="R77" s="14"/>
    </row>
    <row r="78" spans="1:18" ht="28.5" customHeight="1" x14ac:dyDescent="0.25">
      <c r="A78" s="27"/>
      <c r="B78" s="35"/>
      <c r="C78" s="26"/>
      <c r="D78" s="24"/>
      <c r="E78" s="24"/>
      <c r="F78" s="17" t="s">
        <v>1</v>
      </c>
      <c r="G78" s="14"/>
      <c r="H78" s="14">
        <v>9310699</v>
      </c>
      <c r="I78" s="14"/>
      <c r="J78" s="14"/>
      <c r="K78" s="14"/>
      <c r="L78" s="14"/>
      <c r="M78" s="14"/>
      <c r="N78" s="14"/>
      <c r="O78" s="14"/>
      <c r="P78" s="14"/>
      <c r="Q78" s="14">
        <v>456130.08</v>
      </c>
      <c r="R78" s="14">
        <v>199248.96</v>
      </c>
    </row>
    <row r="79" spans="1:18" ht="33" customHeight="1" x14ac:dyDescent="0.25">
      <c r="A79" s="27">
        <v>38</v>
      </c>
      <c r="B79" s="34" t="s">
        <v>72</v>
      </c>
      <c r="C79" s="26">
        <f t="shared" ref="C79" si="36">D79+E79</f>
        <v>7448074.6700000009</v>
      </c>
      <c r="D79" s="23">
        <v>4693140.3000000007</v>
      </c>
      <c r="E79" s="23">
        <v>2754934.37</v>
      </c>
      <c r="F79" s="17" t="s">
        <v>6</v>
      </c>
      <c r="G79" s="14"/>
      <c r="H79" s="14">
        <v>914</v>
      </c>
      <c r="I79" s="14"/>
      <c r="J79" s="14"/>
      <c r="K79" s="14"/>
      <c r="L79" s="14"/>
      <c r="M79" s="14"/>
      <c r="N79" s="14"/>
      <c r="O79" s="14"/>
      <c r="P79" s="14"/>
      <c r="Q79" s="14"/>
      <c r="R79" s="14"/>
    </row>
    <row r="80" spans="1:18" ht="28.5" customHeight="1" x14ac:dyDescent="0.25">
      <c r="A80" s="27"/>
      <c r="B80" s="35"/>
      <c r="C80" s="26"/>
      <c r="D80" s="24"/>
      <c r="E80" s="24"/>
      <c r="F80" s="17" t="s">
        <v>1</v>
      </c>
      <c r="G80" s="14"/>
      <c r="H80" s="14">
        <v>6958282</v>
      </c>
      <c r="I80" s="14"/>
      <c r="J80" s="14"/>
      <c r="K80" s="14"/>
      <c r="L80" s="14"/>
      <c r="M80" s="14"/>
      <c r="N80" s="14"/>
      <c r="O80" s="14"/>
      <c r="P80" s="14"/>
      <c r="Q80" s="14">
        <v>340885.44</v>
      </c>
      <c r="R80" s="14">
        <v>148907.23000000001</v>
      </c>
    </row>
    <row r="81" spans="1:18" ht="28.5" customHeight="1" x14ac:dyDescent="0.25">
      <c r="A81" s="27">
        <v>39</v>
      </c>
      <c r="B81" s="34" t="s">
        <v>73</v>
      </c>
      <c r="C81" s="26">
        <f t="shared" ref="C81" si="37">D81+E81</f>
        <v>7129266.5999999996</v>
      </c>
      <c r="D81" s="23">
        <v>5805354.9500000002</v>
      </c>
      <c r="E81" s="23">
        <v>1323911.6499999999</v>
      </c>
      <c r="F81" s="17" t="s">
        <v>6</v>
      </c>
      <c r="G81" s="14"/>
      <c r="H81" s="14"/>
      <c r="I81" s="14"/>
      <c r="J81" s="14"/>
      <c r="K81" s="14">
        <v>2302.1999999999998</v>
      </c>
      <c r="L81" s="14"/>
      <c r="M81" s="14"/>
      <c r="N81" s="14"/>
      <c r="O81" s="14">
        <v>1</v>
      </c>
      <c r="P81" s="14"/>
      <c r="Q81" s="14"/>
      <c r="R81" s="14"/>
    </row>
    <row r="82" spans="1:18" ht="22.5" customHeight="1" x14ac:dyDescent="0.25">
      <c r="A82" s="27"/>
      <c r="B82" s="35"/>
      <c r="C82" s="26"/>
      <c r="D82" s="24"/>
      <c r="E82" s="24"/>
      <c r="F82" s="17" t="s">
        <v>1</v>
      </c>
      <c r="G82" s="14"/>
      <c r="H82" s="14"/>
      <c r="I82" s="14"/>
      <c r="J82" s="14"/>
      <c r="K82" s="16">
        <v>6114643.1999999993</v>
      </c>
      <c r="L82" s="14"/>
      <c r="M82" s="14"/>
      <c r="N82" s="14"/>
      <c r="O82" s="16">
        <v>358270</v>
      </c>
      <c r="P82" s="14"/>
      <c r="Q82" s="14">
        <v>517833.06</v>
      </c>
      <c r="R82" s="14">
        <v>138520.34</v>
      </c>
    </row>
    <row r="83" spans="1:18" ht="33" customHeight="1" x14ac:dyDescent="0.25">
      <c r="A83" s="27">
        <v>40</v>
      </c>
      <c r="B83" s="34" t="s">
        <v>74</v>
      </c>
      <c r="C83" s="26">
        <f t="shared" ref="C83" si="38">D83+E83</f>
        <v>7996916.040000001</v>
      </c>
      <c r="D83" s="23">
        <v>4980039.4000000004</v>
      </c>
      <c r="E83" s="23">
        <v>3016876.64</v>
      </c>
      <c r="F83" s="17" t="s">
        <v>6</v>
      </c>
      <c r="G83" s="14"/>
      <c r="H83" s="14"/>
      <c r="I83" s="14"/>
      <c r="J83" s="14"/>
      <c r="K83" s="14">
        <v>2598.8000000000002</v>
      </c>
      <c r="L83" s="14"/>
      <c r="M83" s="14"/>
      <c r="N83" s="14"/>
      <c r="O83" s="14">
        <v>1</v>
      </c>
      <c r="P83" s="14"/>
      <c r="Q83" s="14"/>
      <c r="R83" s="14"/>
    </row>
    <row r="84" spans="1:18" ht="22.5" customHeight="1" x14ac:dyDescent="0.25">
      <c r="A84" s="27"/>
      <c r="B84" s="35"/>
      <c r="C84" s="26"/>
      <c r="D84" s="24"/>
      <c r="E84" s="24"/>
      <c r="F84" s="17" t="s">
        <v>1</v>
      </c>
      <c r="G84" s="14"/>
      <c r="H84" s="14"/>
      <c r="I84" s="14"/>
      <c r="J84" s="14"/>
      <c r="K84" s="16">
        <v>6902412.8000000007</v>
      </c>
      <c r="L84" s="14"/>
      <c r="M84" s="14"/>
      <c r="N84" s="14"/>
      <c r="O84" s="16">
        <v>358270</v>
      </c>
      <c r="P84" s="14"/>
      <c r="Q84" s="14">
        <v>580854.62</v>
      </c>
      <c r="R84" s="14">
        <v>155378.62</v>
      </c>
    </row>
    <row r="85" spans="1:18" x14ac:dyDescent="0.25">
      <c r="A85" s="27">
        <v>41</v>
      </c>
      <c r="B85" s="34" t="s">
        <v>75</v>
      </c>
      <c r="C85" s="26">
        <f t="shared" ref="C85" si="39">D85+E85</f>
        <v>813823.58000000007</v>
      </c>
      <c r="D85" s="23">
        <v>405647.25</v>
      </c>
      <c r="E85" s="23">
        <v>408176.33</v>
      </c>
      <c r="F85" s="17" t="s">
        <v>6</v>
      </c>
      <c r="G85" s="16"/>
      <c r="H85" s="16"/>
      <c r="I85" s="16"/>
      <c r="J85" s="16"/>
      <c r="K85" s="16">
        <v>278.2</v>
      </c>
      <c r="L85" s="16"/>
      <c r="M85" s="16"/>
      <c r="N85" s="16"/>
      <c r="O85" s="16"/>
      <c r="P85" s="16"/>
      <c r="Q85" s="16"/>
      <c r="R85" s="16"/>
    </row>
    <row r="86" spans="1:18" ht="31.5" customHeight="1" x14ac:dyDescent="0.25">
      <c r="A86" s="27"/>
      <c r="B86" s="35"/>
      <c r="C86" s="26"/>
      <c r="D86" s="24"/>
      <c r="E86" s="24"/>
      <c r="F86" s="17" t="s">
        <v>1</v>
      </c>
      <c r="G86" s="16"/>
      <c r="H86" s="16"/>
      <c r="I86" s="16"/>
      <c r="J86" s="16"/>
      <c r="K86" s="16">
        <v>738899.2</v>
      </c>
      <c r="L86" s="16"/>
      <c r="M86" s="16"/>
      <c r="N86" s="16"/>
      <c r="O86" s="16"/>
      <c r="P86" s="16"/>
      <c r="Q86" s="16">
        <v>59111.94</v>
      </c>
      <c r="R86" s="16">
        <v>15812.44</v>
      </c>
    </row>
    <row r="87" spans="1:18" x14ac:dyDescent="0.25">
      <c r="A87" s="27">
        <v>42</v>
      </c>
      <c r="B87" s="30" t="s">
        <v>17</v>
      </c>
      <c r="C87" s="26">
        <f t="shared" ref="C87" si="40">D87+E87</f>
        <v>2147502.0300000003</v>
      </c>
      <c r="D87" s="23">
        <v>1429079.72</v>
      </c>
      <c r="E87" s="23">
        <v>718422.31</v>
      </c>
      <c r="F87" s="17" t="s">
        <v>6</v>
      </c>
      <c r="G87" s="16"/>
      <c r="H87" s="16"/>
      <c r="I87" s="16"/>
      <c r="J87" s="16"/>
      <c r="K87" s="16">
        <v>638.6</v>
      </c>
      <c r="L87" s="16"/>
      <c r="M87" s="16"/>
      <c r="N87" s="16"/>
      <c r="O87" s="14">
        <v>1</v>
      </c>
      <c r="P87" s="16"/>
      <c r="Q87" s="16"/>
      <c r="R87" s="16"/>
    </row>
    <row r="88" spans="1:18" ht="24" customHeight="1" x14ac:dyDescent="0.25">
      <c r="A88" s="27"/>
      <c r="B88" s="31"/>
      <c r="C88" s="26"/>
      <c r="D88" s="24"/>
      <c r="E88" s="24"/>
      <c r="F88" s="17" t="s">
        <v>1</v>
      </c>
      <c r="G88" s="16"/>
      <c r="H88" s="16"/>
      <c r="I88" s="16"/>
      <c r="J88" s="16"/>
      <c r="K88" s="16">
        <v>1696121.6</v>
      </c>
      <c r="L88" s="16"/>
      <c r="M88" s="16"/>
      <c r="N88" s="16"/>
      <c r="O88" s="16">
        <v>358270</v>
      </c>
      <c r="P88" s="16"/>
      <c r="Q88" s="16">
        <v>49146.45</v>
      </c>
      <c r="R88" s="16">
        <v>43963.98</v>
      </c>
    </row>
    <row r="89" spans="1:18" x14ac:dyDescent="0.25">
      <c r="A89" s="27">
        <v>43</v>
      </c>
      <c r="B89" s="30" t="s">
        <v>18</v>
      </c>
      <c r="C89" s="26">
        <f t="shared" ref="C89" si="41">D89+E89</f>
        <v>1481378.81</v>
      </c>
      <c r="D89" s="23">
        <v>914559.01</v>
      </c>
      <c r="E89" s="23">
        <v>566819.80000000005</v>
      </c>
      <c r="F89" s="17" t="s">
        <v>6</v>
      </c>
      <c r="G89" s="16"/>
      <c r="H89" s="16"/>
      <c r="I89" s="16"/>
      <c r="J89" s="16"/>
      <c r="K89" s="16">
        <v>533.6</v>
      </c>
      <c r="L89" s="16"/>
      <c r="M89" s="16"/>
      <c r="N89" s="16"/>
      <c r="O89" s="16"/>
      <c r="P89" s="16"/>
      <c r="Q89" s="16"/>
      <c r="R89" s="16"/>
    </row>
    <row r="90" spans="1:18" ht="28.5" customHeight="1" x14ac:dyDescent="0.25">
      <c r="A90" s="27"/>
      <c r="B90" s="31"/>
      <c r="C90" s="26"/>
      <c r="D90" s="24"/>
      <c r="E90" s="24"/>
      <c r="F90" s="17" t="s">
        <v>1</v>
      </c>
      <c r="G90" s="16"/>
      <c r="H90" s="16"/>
      <c r="I90" s="16"/>
      <c r="J90" s="16"/>
      <c r="K90" s="16">
        <v>1417241.6000000001</v>
      </c>
      <c r="L90" s="16"/>
      <c r="M90" s="16"/>
      <c r="N90" s="16"/>
      <c r="O90" s="16"/>
      <c r="P90" s="16"/>
      <c r="Q90" s="16">
        <v>33808.239999999998</v>
      </c>
      <c r="R90" s="16">
        <v>30328.97</v>
      </c>
    </row>
    <row r="91" spans="1:18" x14ac:dyDescent="0.25">
      <c r="A91" s="27">
        <v>44</v>
      </c>
      <c r="B91" s="30" t="s">
        <v>19</v>
      </c>
      <c r="C91" s="26">
        <f t="shared" ref="C91" si="42">D91+E91</f>
        <v>33628098.260000013</v>
      </c>
      <c r="D91" s="23">
        <v>29033804.29000001</v>
      </c>
      <c r="E91" s="23">
        <v>4594293.97</v>
      </c>
      <c r="F91" s="17" t="s">
        <v>6</v>
      </c>
      <c r="G91" s="16"/>
      <c r="H91" s="16"/>
      <c r="I91" s="16"/>
      <c r="J91" s="16"/>
      <c r="K91" s="16">
        <v>11178.3</v>
      </c>
      <c r="L91" s="16"/>
      <c r="M91" s="16"/>
      <c r="N91" s="16"/>
      <c r="O91" s="16"/>
      <c r="P91" s="16"/>
      <c r="Q91" s="16"/>
      <c r="R91" s="16"/>
    </row>
    <row r="92" spans="1:18" ht="22.5" customHeight="1" x14ac:dyDescent="0.25">
      <c r="A92" s="27"/>
      <c r="B92" s="31"/>
      <c r="C92" s="26"/>
      <c r="D92" s="24"/>
      <c r="E92" s="24"/>
      <c r="F92" s="17" t="s">
        <v>1</v>
      </c>
      <c r="G92" s="16"/>
      <c r="H92" s="16"/>
      <c r="I92" s="16"/>
      <c r="J92" s="16"/>
      <c r="K92" s="16">
        <v>32778166.799999997</v>
      </c>
      <c r="L92" s="16"/>
      <c r="M92" s="16"/>
      <c r="N92" s="16"/>
      <c r="O92" s="16"/>
      <c r="P92" s="16"/>
      <c r="Q92" s="16">
        <v>148478.69</v>
      </c>
      <c r="R92" s="16">
        <v>701452.77</v>
      </c>
    </row>
    <row r="93" spans="1:18" x14ac:dyDescent="0.25">
      <c r="A93" s="27">
        <v>45</v>
      </c>
      <c r="B93" s="30" t="s">
        <v>20</v>
      </c>
      <c r="C93" s="26">
        <f t="shared" ref="C93" si="43">D93+E93</f>
        <v>640928.1</v>
      </c>
      <c r="D93" s="23">
        <v>142855.18000000002</v>
      </c>
      <c r="E93" s="23">
        <v>498072.92</v>
      </c>
      <c r="F93" s="17" t="s">
        <v>6</v>
      </c>
      <c r="G93" s="16"/>
      <c r="H93" s="16"/>
      <c r="I93" s="16"/>
      <c r="J93" s="16"/>
      <c r="K93" s="16"/>
      <c r="L93" s="16"/>
      <c r="M93" s="16"/>
      <c r="N93" s="16">
        <v>886</v>
      </c>
      <c r="O93" s="16"/>
      <c r="P93" s="16"/>
      <c r="Q93" s="16"/>
      <c r="R93" s="16"/>
    </row>
    <row r="94" spans="1:18" ht="23.25" customHeight="1" x14ac:dyDescent="0.25">
      <c r="A94" s="27"/>
      <c r="B94" s="31"/>
      <c r="C94" s="26"/>
      <c r="D94" s="24"/>
      <c r="E94" s="24"/>
      <c r="F94" s="17" t="s">
        <v>1</v>
      </c>
      <c r="G94" s="16"/>
      <c r="H94" s="16"/>
      <c r="I94" s="16"/>
      <c r="J94" s="16"/>
      <c r="K94" s="16"/>
      <c r="L94" s="16"/>
      <c r="M94" s="16"/>
      <c r="N94" s="16">
        <v>618428</v>
      </c>
      <c r="O94" s="16"/>
      <c r="P94" s="16"/>
      <c r="Q94" s="16">
        <v>9265.74</v>
      </c>
      <c r="R94" s="16">
        <v>13234.36</v>
      </c>
    </row>
    <row r="95" spans="1:18" x14ac:dyDescent="0.25">
      <c r="A95" s="27">
        <v>46</v>
      </c>
      <c r="B95" s="30" t="s">
        <v>21</v>
      </c>
      <c r="C95" s="26">
        <f t="shared" ref="C95" si="44">D95+E95</f>
        <v>7523470.5800000001</v>
      </c>
      <c r="D95" s="23">
        <v>3687908</v>
      </c>
      <c r="E95" s="23">
        <v>3835562.58</v>
      </c>
      <c r="F95" s="17" t="s">
        <v>6</v>
      </c>
      <c r="G95" s="16"/>
      <c r="H95" s="16"/>
      <c r="I95" s="16"/>
      <c r="J95" s="16"/>
      <c r="K95" s="16"/>
      <c r="L95" s="16">
        <v>4552.5</v>
      </c>
      <c r="M95" s="16"/>
      <c r="N95" s="16"/>
      <c r="O95" s="16"/>
      <c r="P95" s="16"/>
      <c r="Q95" s="16"/>
      <c r="R95" s="16"/>
    </row>
    <row r="96" spans="1:18" ht="27.75" customHeight="1" x14ac:dyDescent="0.25">
      <c r="A96" s="27"/>
      <c r="B96" s="31"/>
      <c r="C96" s="26"/>
      <c r="D96" s="24"/>
      <c r="E96" s="24"/>
      <c r="F96" s="17" t="s">
        <v>1</v>
      </c>
      <c r="G96" s="16"/>
      <c r="H96" s="16"/>
      <c r="I96" s="16"/>
      <c r="J96" s="16"/>
      <c r="K96" s="16"/>
      <c r="L96" s="16">
        <v>7288552.5</v>
      </c>
      <c r="M96" s="16"/>
      <c r="N96" s="16"/>
      <c r="O96" s="16"/>
      <c r="P96" s="16"/>
      <c r="Q96" s="16">
        <v>78943.06</v>
      </c>
      <c r="R96" s="16">
        <v>155975.01999999999</v>
      </c>
    </row>
    <row r="97" spans="1:18" x14ac:dyDescent="0.25">
      <c r="A97" s="27">
        <v>47</v>
      </c>
      <c r="B97" s="30" t="s">
        <v>22</v>
      </c>
      <c r="C97" s="26">
        <f t="shared" ref="C97" si="45">D97+E97</f>
        <v>438645.23</v>
      </c>
      <c r="D97" s="23">
        <v>264057</v>
      </c>
      <c r="E97" s="23">
        <v>174588.23</v>
      </c>
      <c r="F97" s="17" t="s">
        <v>6</v>
      </c>
      <c r="G97" s="16"/>
      <c r="H97" s="16"/>
      <c r="I97" s="16"/>
      <c r="J97" s="16">
        <v>411.5</v>
      </c>
      <c r="K97" s="16"/>
      <c r="L97" s="16"/>
      <c r="M97" s="16"/>
      <c r="N97" s="16"/>
      <c r="O97" s="16"/>
      <c r="P97" s="16"/>
      <c r="Q97" s="16"/>
      <c r="R97" s="16"/>
    </row>
    <row r="98" spans="1:18" ht="26.25" customHeight="1" x14ac:dyDescent="0.25">
      <c r="A98" s="27"/>
      <c r="B98" s="31"/>
      <c r="C98" s="26"/>
      <c r="D98" s="24"/>
      <c r="E98" s="24"/>
      <c r="F98" s="17" t="s">
        <v>1</v>
      </c>
      <c r="G98" s="16"/>
      <c r="H98" s="16"/>
      <c r="I98" s="16"/>
      <c r="J98" s="16">
        <v>410677</v>
      </c>
      <c r="K98" s="16"/>
      <c r="L98" s="16"/>
      <c r="M98" s="16"/>
      <c r="N98" s="16"/>
      <c r="O98" s="16"/>
      <c r="P98" s="16"/>
      <c r="Q98" s="16">
        <v>19179.740000000002</v>
      </c>
      <c r="R98" s="16">
        <v>8788.49</v>
      </c>
    </row>
    <row r="99" spans="1:18" s="22" customFormat="1" x14ac:dyDescent="0.25">
      <c r="A99" s="27">
        <v>48</v>
      </c>
      <c r="B99" s="36" t="s">
        <v>76</v>
      </c>
      <c r="C99" s="26">
        <f t="shared" ref="C99" si="46">D99+E99</f>
        <v>1154632.0900000001</v>
      </c>
      <c r="D99" s="28">
        <v>649615</v>
      </c>
      <c r="E99" s="28">
        <v>505017.09</v>
      </c>
      <c r="F99" s="20" t="s">
        <v>6</v>
      </c>
      <c r="G99" s="21"/>
      <c r="H99" s="21"/>
      <c r="I99" s="21"/>
      <c r="J99" s="21"/>
      <c r="K99" s="21"/>
      <c r="L99" s="21">
        <v>468.9</v>
      </c>
      <c r="M99" s="21"/>
      <c r="N99" s="21">
        <v>468.9</v>
      </c>
      <c r="O99" s="21"/>
      <c r="P99" s="21"/>
      <c r="Q99" s="21"/>
      <c r="R99" s="21"/>
    </row>
    <row r="100" spans="1:18" s="22" customFormat="1" ht="44.25" customHeight="1" x14ac:dyDescent="0.25">
      <c r="A100" s="27"/>
      <c r="B100" s="33"/>
      <c r="C100" s="26"/>
      <c r="D100" s="29"/>
      <c r="E100" s="29"/>
      <c r="F100" s="20" t="s">
        <v>1</v>
      </c>
      <c r="G100" s="21"/>
      <c r="H100" s="21"/>
      <c r="I100" s="21"/>
      <c r="J100" s="21"/>
      <c r="K100" s="21"/>
      <c r="L100" s="21">
        <v>750708.89999999991</v>
      </c>
      <c r="M100" s="21"/>
      <c r="N100" s="21">
        <v>327292.2</v>
      </c>
      <c r="O100" s="21"/>
      <c r="P100" s="21"/>
      <c r="Q100" s="21">
        <v>53561.77</v>
      </c>
      <c r="R100" s="21">
        <v>23069.22</v>
      </c>
    </row>
    <row r="101" spans="1:18" x14ac:dyDescent="0.25">
      <c r="A101" s="27">
        <v>49</v>
      </c>
      <c r="B101" s="30" t="s">
        <v>23</v>
      </c>
      <c r="C101" s="26">
        <f t="shared" ref="C101" si="47">D101+E101</f>
        <v>3547908.87</v>
      </c>
      <c r="D101" s="23">
        <v>1083893</v>
      </c>
      <c r="E101" s="23">
        <v>2464015.87</v>
      </c>
      <c r="F101" s="17" t="s">
        <v>6</v>
      </c>
      <c r="G101" s="16"/>
      <c r="H101" s="16"/>
      <c r="I101" s="16"/>
      <c r="J101" s="16"/>
      <c r="K101" s="16">
        <v>756.7</v>
      </c>
      <c r="L101" s="16"/>
      <c r="M101" s="16">
        <v>756.7</v>
      </c>
      <c r="N101" s="16"/>
      <c r="O101" s="16"/>
      <c r="P101" s="16"/>
      <c r="Q101" s="16"/>
      <c r="R101" s="16"/>
    </row>
    <row r="102" spans="1:18" ht="27.75" customHeight="1" x14ac:dyDescent="0.25">
      <c r="A102" s="27"/>
      <c r="B102" s="31"/>
      <c r="C102" s="26"/>
      <c r="D102" s="24"/>
      <c r="E102" s="24"/>
      <c r="F102" s="17" t="s">
        <v>1</v>
      </c>
      <c r="G102" s="16"/>
      <c r="H102" s="16"/>
      <c r="I102" s="16"/>
      <c r="J102" s="16"/>
      <c r="K102" s="16">
        <v>2009795.2000000002</v>
      </c>
      <c r="L102" s="16"/>
      <c r="M102" s="16">
        <v>1211476.7000000002</v>
      </c>
      <c r="N102" s="16"/>
      <c r="O102" s="16"/>
      <c r="P102" s="16"/>
      <c r="Q102" s="16">
        <v>257701.75</v>
      </c>
      <c r="R102" s="16">
        <v>68935.22</v>
      </c>
    </row>
    <row r="103" spans="1:18" x14ac:dyDescent="0.25">
      <c r="A103" s="27">
        <v>50</v>
      </c>
      <c r="B103" s="30" t="s">
        <v>24</v>
      </c>
      <c r="C103" s="26">
        <f t="shared" ref="C103" si="48">D103+E103</f>
        <v>2875428.67</v>
      </c>
      <c r="D103" s="23">
        <v>1685452.24</v>
      </c>
      <c r="E103" s="23">
        <v>1189976.43</v>
      </c>
      <c r="F103" s="17" t="s">
        <v>6</v>
      </c>
      <c r="G103" s="16"/>
      <c r="H103" s="16"/>
      <c r="I103" s="16"/>
      <c r="J103" s="16"/>
      <c r="K103" s="16">
        <v>420.1</v>
      </c>
      <c r="L103" s="16">
        <v>420.1</v>
      </c>
      <c r="M103" s="16">
        <v>420.1</v>
      </c>
      <c r="N103" s="16">
        <v>420.1</v>
      </c>
      <c r="O103" s="16"/>
      <c r="P103" s="16"/>
      <c r="Q103" s="16"/>
      <c r="R103" s="16"/>
    </row>
    <row r="104" spans="1:18" ht="30" customHeight="1" x14ac:dyDescent="0.25">
      <c r="A104" s="27"/>
      <c r="B104" s="31"/>
      <c r="C104" s="26"/>
      <c r="D104" s="24"/>
      <c r="E104" s="24"/>
      <c r="F104" s="17" t="s">
        <v>1</v>
      </c>
      <c r="G104" s="16"/>
      <c r="H104" s="16"/>
      <c r="I104" s="16"/>
      <c r="J104" s="16"/>
      <c r="K104" s="16">
        <v>1115785.6000000001</v>
      </c>
      <c r="L104" s="16">
        <v>672580.10000000009</v>
      </c>
      <c r="M104" s="16">
        <v>672580.10000000009</v>
      </c>
      <c r="N104" s="16">
        <v>293229.8</v>
      </c>
      <c r="O104" s="16"/>
      <c r="P104" s="16"/>
      <c r="Q104" s="16">
        <v>62313.710000000006</v>
      </c>
      <c r="R104" s="16">
        <v>58939.360000000001</v>
      </c>
    </row>
    <row r="105" spans="1:18" x14ac:dyDescent="0.25">
      <c r="A105" s="27">
        <v>51</v>
      </c>
      <c r="B105" s="30" t="s">
        <v>25</v>
      </c>
      <c r="C105" s="26">
        <f t="shared" ref="C105" si="49">D105+E105</f>
        <v>7357760.8399999999</v>
      </c>
      <c r="D105" s="23">
        <v>1721427</v>
      </c>
      <c r="E105" s="23">
        <v>5636333.8399999999</v>
      </c>
      <c r="F105" s="17" t="s">
        <v>6</v>
      </c>
      <c r="G105" s="16"/>
      <c r="H105" s="16"/>
      <c r="I105" s="16"/>
      <c r="J105" s="16"/>
      <c r="K105" s="16">
        <v>2515.1999999999998</v>
      </c>
      <c r="L105" s="16"/>
      <c r="M105" s="16"/>
      <c r="N105" s="16"/>
      <c r="O105" s="16"/>
      <c r="P105" s="16"/>
      <c r="Q105" s="16"/>
      <c r="R105" s="16"/>
    </row>
    <row r="106" spans="1:18" ht="25.5" customHeight="1" x14ac:dyDescent="0.25">
      <c r="A106" s="27"/>
      <c r="B106" s="31"/>
      <c r="C106" s="26"/>
      <c r="D106" s="24"/>
      <c r="E106" s="24"/>
      <c r="F106" s="17" t="s">
        <v>1</v>
      </c>
      <c r="G106" s="16"/>
      <c r="H106" s="16"/>
      <c r="I106" s="16"/>
      <c r="J106" s="16"/>
      <c r="K106" s="16">
        <v>6680371.1999999993</v>
      </c>
      <c r="L106" s="16"/>
      <c r="M106" s="16"/>
      <c r="N106" s="16"/>
      <c r="O106" s="16"/>
      <c r="P106" s="16"/>
      <c r="Q106" s="16">
        <v>534429.69999999995</v>
      </c>
      <c r="R106" s="16">
        <v>142959.94</v>
      </c>
    </row>
    <row r="107" spans="1:18" x14ac:dyDescent="0.25">
      <c r="A107" s="27">
        <v>52</v>
      </c>
      <c r="B107" s="34" t="s">
        <v>78</v>
      </c>
      <c r="C107" s="26">
        <f t="shared" ref="C107" si="50">D107+E107</f>
        <v>2749421.96</v>
      </c>
      <c r="D107" s="23">
        <v>1502478</v>
      </c>
      <c r="E107" s="23">
        <v>1246943.96</v>
      </c>
      <c r="F107" s="17" t="s">
        <v>6</v>
      </c>
      <c r="G107" s="16"/>
      <c r="H107" s="16"/>
      <c r="I107" s="16"/>
      <c r="J107" s="16">
        <v>2501.3000000000002</v>
      </c>
      <c r="K107" s="16"/>
      <c r="L107" s="16"/>
      <c r="M107" s="16"/>
      <c r="N107" s="16"/>
      <c r="O107" s="16"/>
      <c r="P107" s="16"/>
      <c r="Q107" s="16"/>
      <c r="R107" s="16"/>
    </row>
    <row r="108" spans="1:18" ht="28.5" customHeight="1" x14ac:dyDescent="0.25">
      <c r="A108" s="27"/>
      <c r="B108" s="31"/>
      <c r="C108" s="26"/>
      <c r="D108" s="24"/>
      <c r="E108" s="24"/>
      <c r="F108" s="17" t="s">
        <v>1</v>
      </c>
      <c r="G108" s="16"/>
      <c r="H108" s="16"/>
      <c r="I108" s="16"/>
      <c r="J108" s="16">
        <v>2496297.4000000004</v>
      </c>
      <c r="K108" s="16"/>
      <c r="L108" s="16"/>
      <c r="M108" s="16"/>
      <c r="N108" s="16"/>
      <c r="O108" s="16"/>
      <c r="P108" s="16"/>
      <c r="Q108" s="16">
        <v>199703.79</v>
      </c>
      <c r="R108" s="16">
        <v>53420.77</v>
      </c>
    </row>
    <row r="109" spans="1:18" x14ac:dyDescent="0.25">
      <c r="A109" s="27">
        <v>53</v>
      </c>
      <c r="B109" s="30" t="s">
        <v>26</v>
      </c>
      <c r="C109" s="26">
        <f t="shared" ref="C109" si="51">D109+E109</f>
        <v>3835417.8</v>
      </c>
      <c r="D109" s="23">
        <v>2610618</v>
      </c>
      <c r="E109" s="23">
        <v>1224799.8</v>
      </c>
      <c r="F109" s="17" t="s">
        <v>6</v>
      </c>
      <c r="G109" s="16"/>
      <c r="H109" s="16"/>
      <c r="I109" s="16"/>
      <c r="J109" s="16">
        <v>3489.29</v>
      </c>
      <c r="K109" s="16"/>
      <c r="L109" s="16"/>
      <c r="M109" s="16"/>
      <c r="N109" s="16"/>
      <c r="O109" s="16"/>
      <c r="P109" s="16"/>
      <c r="Q109" s="16"/>
      <c r="R109" s="16"/>
    </row>
    <row r="110" spans="1:18" ht="22.5" customHeight="1" x14ac:dyDescent="0.25">
      <c r="A110" s="27"/>
      <c r="B110" s="31"/>
      <c r="C110" s="26"/>
      <c r="D110" s="24"/>
      <c r="E110" s="24"/>
      <c r="F110" s="17" t="s">
        <v>1</v>
      </c>
      <c r="G110" s="16"/>
      <c r="H110" s="16"/>
      <c r="I110" s="16"/>
      <c r="J110" s="16">
        <v>3482311.42</v>
      </c>
      <c r="K110" s="16"/>
      <c r="L110" s="16"/>
      <c r="M110" s="16"/>
      <c r="N110" s="16"/>
      <c r="O110" s="16"/>
      <c r="P110" s="16"/>
      <c r="Q110" s="16">
        <v>278584.90999999997</v>
      </c>
      <c r="R110" s="16">
        <v>74521.47</v>
      </c>
    </row>
    <row r="111" spans="1:18" x14ac:dyDescent="0.25">
      <c r="A111" s="27">
        <v>54</v>
      </c>
      <c r="B111" s="30" t="s">
        <v>27</v>
      </c>
      <c r="C111" s="26">
        <f t="shared" ref="C111" si="52">D111+E111</f>
        <v>16234608.26</v>
      </c>
      <c r="D111" s="23">
        <v>4100705</v>
      </c>
      <c r="E111" s="23">
        <v>12133903.26</v>
      </c>
      <c r="F111" s="17" t="s">
        <v>6</v>
      </c>
      <c r="G111" s="16"/>
      <c r="H111" s="16"/>
      <c r="I111" s="16"/>
      <c r="J111" s="16"/>
      <c r="K111" s="16"/>
      <c r="L111" s="16">
        <v>6786.8</v>
      </c>
      <c r="M111" s="16"/>
      <c r="N111" s="16">
        <v>6786.8</v>
      </c>
      <c r="O111" s="16"/>
      <c r="P111" s="16"/>
      <c r="Q111" s="16"/>
      <c r="R111" s="16"/>
    </row>
    <row r="112" spans="1:18" ht="22.5" customHeight="1" x14ac:dyDescent="0.25">
      <c r="A112" s="27"/>
      <c r="B112" s="31"/>
      <c r="C112" s="26"/>
      <c r="D112" s="24"/>
      <c r="E112" s="24"/>
      <c r="F112" s="17" t="s">
        <v>1</v>
      </c>
      <c r="G112" s="16"/>
      <c r="H112" s="16"/>
      <c r="I112" s="16"/>
      <c r="J112" s="16"/>
      <c r="K112" s="16"/>
      <c r="L112" s="16">
        <v>10865666.800000001</v>
      </c>
      <c r="M112" s="16"/>
      <c r="N112" s="16">
        <v>4737186.4000000004</v>
      </c>
      <c r="O112" s="16"/>
      <c r="P112" s="16"/>
      <c r="Q112" s="16">
        <v>297854</v>
      </c>
      <c r="R112" s="16">
        <v>333901.06</v>
      </c>
    </row>
    <row r="113" spans="1:18" x14ac:dyDescent="0.25">
      <c r="A113" s="27">
        <v>55</v>
      </c>
      <c r="B113" s="30" t="s">
        <v>28</v>
      </c>
      <c r="C113" s="26">
        <f t="shared" ref="C113" si="53">D113+E113</f>
        <v>9894275.5800000001</v>
      </c>
      <c r="D113" s="23">
        <v>4618924</v>
      </c>
      <c r="E113" s="23">
        <v>5275351.58</v>
      </c>
      <c r="F113" s="17" t="s">
        <v>6</v>
      </c>
      <c r="G113" s="16"/>
      <c r="H113" s="16"/>
      <c r="I113" s="16"/>
      <c r="J113" s="16"/>
      <c r="K113" s="16">
        <v>1888.7</v>
      </c>
      <c r="L113" s="16"/>
      <c r="M113" s="16">
        <v>1888.7</v>
      </c>
      <c r="N113" s="16">
        <v>1888.7</v>
      </c>
      <c r="O113" s="16"/>
      <c r="P113" s="16"/>
      <c r="Q113" s="16"/>
      <c r="R113" s="16"/>
    </row>
    <row r="114" spans="1:18" ht="21" customHeight="1" x14ac:dyDescent="0.25">
      <c r="A114" s="27"/>
      <c r="B114" s="31"/>
      <c r="C114" s="26"/>
      <c r="D114" s="24"/>
      <c r="E114" s="24"/>
      <c r="F114" s="17" t="s">
        <v>1</v>
      </c>
      <c r="G114" s="16"/>
      <c r="H114" s="16"/>
      <c r="I114" s="16"/>
      <c r="J114" s="16"/>
      <c r="K114" s="16">
        <v>5016387.2</v>
      </c>
      <c r="L114" s="16"/>
      <c r="M114" s="16">
        <v>3023808.7</v>
      </c>
      <c r="N114" s="16">
        <v>1318312.6000000001</v>
      </c>
      <c r="O114" s="16"/>
      <c r="P114" s="16"/>
      <c r="Q114" s="16">
        <v>335495</v>
      </c>
      <c r="R114" s="16">
        <v>200272.08</v>
      </c>
    </row>
    <row r="115" spans="1:18" x14ac:dyDescent="0.25">
      <c r="A115" s="27">
        <v>56</v>
      </c>
      <c r="B115" s="34" t="s">
        <v>77</v>
      </c>
      <c r="C115" s="26">
        <f t="shared" ref="C115" si="54">D115+E115</f>
        <v>584195.01</v>
      </c>
      <c r="D115" s="23">
        <v>206556.99999999997</v>
      </c>
      <c r="E115" s="23">
        <v>377638.01</v>
      </c>
      <c r="F115" s="17" t="s">
        <v>6</v>
      </c>
      <c r="G115" s="16"/>
      <c r="H115" s="16"/>
      <c r="I115" s="16"/>
      <c r="J115" s="16"/>
      <c r="K115" s="16"/>
      <c r="L115" s="16">
        <v>331.3</v>
      </c>
      <c r="M115" s="16"/>
      <c r="N115" s="16"/>
      <c r="O115" s="16"/>
      <c r="P115" s="16"/>
      <c r="Q115" s="16"/>
      <c r="R115" s="16"/>
    </row>
    <row r="116" spans="1:18" ht="27.75" customHeight="1" x14ac:dyDescent="0.25">
      <c r="A116" s="27"/>
      <c r="B116" s="31"/>
      <c r="C116" s="26"/>
      <c r="D116" s="24"/>
      <c r="E116" s="24"/>
      <c r="F116" s="17" t="s">
        <v>1</v>
      </c>
      <c r="G116" s="16"/>
      <c r="H116" s="16"/>
      <c r="I116" s="16"/>
      <c r="J116" s="16"/>
      <c r="K116" s="16"/>
      <c r="L116" s="16">
        <v>530411.31000000006</v>
      </c>
      <c r="M116" s="16"/>
      <c r="N116" s="16"/>
      <c r="O116" s="16"/>
      <c r="P116" s="16"/>
      <c r="Q116" s="16">
        <v>42432.9</v>
      </c>
      <c r="R116" s="16">
        <v>11350.8</v>
      </c>
    </row>
    <row r="117" spans="1:18" x14ac:dyDescent="0.25">
      <c r="A117" s="27">
        <v>57</v>
      </c>
      <c r="B117" s="30" t="s">
        <v>29</v>
      </c>
      <c r="C117" s="26">
        <f t="shared" ref="C117" si="55">D117+E117</f>
        <v>551566.65</v>
      </c>
      <c r="D117" s="23">
        <v>499149.64</v>
      </c>
      <c r="E117" s="23">
        <v>52417.01</v>
      </c>
      <c r="F117" s="17" t="s">
        <v>6</v>
      </c>
      <c r="G117" s="16"/>
      <c r="H117" s="16"/>
      <c r="I117" s="16"/>
      <c r="J117" s="16"/>
      <c r="K117" s="16"/>
      <c r="L117" s="16"/>
      <c r="M117" s="16"/>
      <c r="N117" s="16">
        <v>722.8</v>
      </c>
      <c r="O117" s="16"/>
      <c r="P117" s="16"/>
      <c r="Q117" s="16"/>
      <c r="R117" s="16"/>
    </row>
    <row r="118" spans="1:18" ht="26.25" customHeight="1" x14ac:dyDescent="0.25">
      <c r="A118" s="27"/>
      <c r="B118" s="31"/>
      <c r="C118" s="26"/>
      <c r="D118" s="24"/>
      <c r="E118" s="24"/>
      <c r="F118" s="17" t="s">
        <v>1</v>
      </c>
      <c r="G118" s="16"/>
      <c r="H118" s="16"/>
      <c r="I118" s="16"/>
      <c r="J118" s="16"/>
      <c r="K118" s="16"/>
      <c r="L118" s="16"/>
      <c r="M118" s="16"/>
      <c r="N118" s="16">
        <v>504514.39999999997</v>
      </c>
      <c r="O118" s="16"/>
      <c r="P118" s="16"/>
      <c r="Q118" s="16">
        <v>36255.64</v>
      </c>
      <c r="R118" s="16">
        <v>10796.61</v>
      </c>
    </row>
    <row r="119" spans="1:18" x14ac:dyDescent="0.25">
      <c r="A119" s="27">
        <v>58</v>
      </c>
      <c r="B119" s="30" t="s">
        <v>30</v>
      </c>
      <c r="C119" s="26">
        <f t="shared" ref="C119" si="56">D119+E119</f>
        <v>7209185.5700000003</v>
      </c>
      <c r="D119" s="23">
        <v>1745786.78</v>
      </c>
      <c r="E119" s="23">
        <v>5463398.79</v>
      </c>
      <c r="F119" s="17" t="s">
        <v>6</v>
      </c>
      <c r="G119" s="16">
        <v>1729.6</v>
      </c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</row>
    <row r="120" spans="1:18" ht="27.75" customHeight="1" x14ac:dyDescent="0.25">
      <c r="A120" s="27"/>
      <c r="B120" s="31"/>
      <c r="C120" s="26"/>
      <c r="D120" s="24"/>
      <c r="E120" s="24"/>
      <c r="F120" s="17" t="s">
        <v>1</v>
      </c>
      <c r="G120" s="16">
        <v>7025635.1999999993</v>
      </c>
      <c r="H120" s="16"/>
      <c r="I120" s="16"/>
      <c r="J120" s="16"/>
      <c r="K120" s="16"/>
      <c r="L120" s="16"/>
      <c r="M120" s="16"/>
      <c r="N120" s="16"/>
      <c r="O120" s="16"/>
      <c r="P120" s="16"/>
      <c r="Q120" s="16">
        <v>33201.78</v>
      </c>
      <c r="R120" s="16">
        <v>150348.59</v>
      </c>
    </row>
    <row r="121" spans="1:18" x14ac:dyDescent="0.25">
      <c r="A121" s="27">
        <v>59</v>
      </c>
      <c r="B121" s="30" t="s">
        <v>31</v>
      </c>
      <c r="C121" s="26">
        <f t="shared" ref="C121" si="57">D121+E121</f>
        <v>12598670.41</v>
      </c>
      <c r="D121" s="23">
        <v>7325272.1299999999</v>
      </c>
      <c r="E121" s="23">
        <v>5273398.28</v>
      </c>
      <c r="F121" s="17" t="s">
        <v>6</v>
      </c>
      <c r="G121" s="16">
        <v>2992.9</v>
      </c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</row>
    <row r="122" spans="1:18" ht="28.5" customHeight="1" x14ac:dyDescent="0.25">
      <c r="A122" s="27"/>
      <c r="B122" s="31"/>
      <c r="C122" s="26"/>
      <c r="D122" s="24"/>
      <c r="E122" s="24"/>
      <c r="F122" s="17" t="s">
        <v>1</v>
      </c>
      <c r="G122" s="16">
        <v>12157159.800000001</v>
      </c>
      <c r="H122" s="16"/>
      <c r="I122" s="16"/>
      <c r="J122" s="16"/>
      <c r="K122" s="16"/>
      <c r="L122" s="16"/>
      <c r="M122" s="16"/>
      <c r="N122" s="16"/>
      <c r="O122" s="16"/>
      <c r="P122" s="16"/>
      <c r="Q122" s="16">
        <v>181347.39</v>
      </c>
      <c r="R122" s="16">
        <v>260163.22</v>
      </c>
    </row>
    <row r="123" spans="1:18" x14ac:dyDescent="0.25">
      <c r="A123" s="27">
        <v>60</v>
      </c>
      <c r="B123" s="30" t="s">
        <v>32</v>
      </c>
      <c r="C123" s="26">
        <f t="shared" ref="C123" si="58">D123+E123</f>
        <v>12689683.280000001</v>
      </c>
      <c r="D123" s="23">
        <v>6206916.8200000003</v>
      </c>
      <c r="E123" s="23">
        <v>6482766.46</v>
      </c>
      <c r="F123" s="17" t="s">
        <v>6</v>
      </c>
      <c r="G123" s="16"/>
      <c r="H123" s="16">
        <v>1455.82</v>
      </c>
      <c r="I123" s="16"/>
      <c r="J123" s="16"/>
      <c r="K123" s="16"/>
      <c r="L123" s="16"/>
      <c r="M123" s="16"/>
      <c r="N123" s="16"/>
      <c r="O123" s="16"/>
      <c r="P123" s="16"/>
      <c r="Q123" s="16"/>
      <c r="R123" s="16"/>
    </row>
    <row r="124" spans="1:18" ht="24" customHeight="1" x14ac:dyDescent="0.25">
      <c r="A124" s="27"/>
      <c r="B124" s="31"/>
      <c r="C124" s="26"/>
      <c r="D124" s="24"/>
      <c r="E124" s="24"/>
      <c r="F124" s="17" t="s">
        <v>1</v>
      </c>
      <c r="G124" s="16"/>
      <c r="H124" s="16">
        <v>12118245.68</v>
      </c>
      <c r="I124" s="16"/>
      <c r="J124" s="16"/>
      <c r="K124" s="16"/>
      <c r="L124" s="16"/>
      <c r="M124" s="16"/>
      <c r="N124" s="16"/>
      <c r="O124" s="16"/>
      <c r="P124" s="16"/>
      <c r="Q124" s="16">
        <v>450838.34</v>
      </c>
      <c r="R124" s="16">
        <v>120599.26</v>
      </c>
    </row>
    <row r="125" spans="1:18" x14ac:dyDescent="0.25">
      <c r="A125" s="27">
        <v>61</v>
      </c>
      <c r="B125" s="30" t="s">
        <v>33</v>
      </c>
      <c r="C125" s="26">
        <f t="shared" ref="C125" si="59">D125+E125</f>
        <v>20545653.079999998</v>
      </c>
      <c r="D125" s="23">
        <v>8790475.0800000001</v>
      </c>
      <c r="E125" s="23">
        <v>11755177.999999998</v>
      </c>
      <c r="F125" s="17" t="s">
        <v>6</v>
      </c>
      <c r="G125" s="16"/>
      <c r="H125" s="16">
        <v>2738</v>
      </c>
      <c r="I125" s="16"/>
      <c r="J125" s="16"/>
      <c r="K125" s="16"/>
      <c r="L125" s="16"/>
      <c r="M125" s="16"/>
      <c r="N125" s="16"/>
      <c r="O125" s="16"/>
      <c r="P125" s="16"/>
      <c r="Q125" s="16"/>
      <c r="R125" s="16"/>
    </row>
    <row r="126" spans="1:18" ht="25.5" customHeight="1" x14ac:dyDescent="0.25">
      <c r="A126" s="27"/>
      <c r="B126" s="31"/>
      <c r="C126" s="26"/>
      <c r="D126" s="24"/>
      <c r="E126" s="24"/>
      <c r="F126" s="17" t="s">
        <v>1</v>
      </c>
      <c r="G126" s="16"/>
      <c r="H126" s="16">
        <v>20169052</v>
      </c>
      <c r="I126" s="16"/>
      <c r="J126" s="16"/>
      <c r="K126" s="16"/>
      <c r="L126" s="16"/>
      <c r="M126" s="16"/>
      <c r="N126" s="16"/>
      <c r="O126" s="16"/>
      <c r="P126" s="16"/>
      <c r="Q126" s="16">
        <v>196544.18</v>
      </c>
      <c r="R126" s="16">
        <v>180056.9</v>
      </c>
    </row>
    <row r="127" spans="1:18" x14ac:dyDescent="0.25">
      <c r="A127" s="27">
        <v>62</v>
      </c>
      <c r="B127" s="30" t="s">
        <v>34</v>
      </c>
      <c r="C127" s="26">
        <f t="shared" ref="C127" si="60">D127+E127</f>
        <v>25845271.359999999</v>
      </c>
      <c r="D127" s="23">
        <v>21292781.289999999</v>
      </c>
      <c r="E127" s="23">
        <v>4552490.07</v>
      </c>
      <c r="F127" s="17" t="s">
        <v>6</v>
      </c>
      <c r="G127" s="16">
        <v>1380</v>
      </c>
      <c r="H127" s="16">
        <v>1305.3</v>
      </c>
      <c r="I127" s="16"/>
      <c r="J127" s="16"/>
      <c r="K127" s="16"/>
      <c r="L127" s="16"/>
      <c r="M127" s="16"/>
      <c r="N127" s="16"/>
      <c r="O127" s="16"/>
      <c r="P127" s="16"/>
      <c r="Q127" s="16"/>
      <c r="R127" s="16"/>
    </row>
    <row r="128" spans="1:18" ht="30" customHeight="1" x14ac:dyDescent="0.25">
      <c r="A128" s="27"/>
      <c r="B128" s="31"/>
      <c r="C128" s="26"/>
      <c r="D128" s="24"/>
      <c r="E128" s="24"/>
      <c r="F128" s="17" t="s">
        <v>1</v>
      </c>
      <c r="G128" s="16">
        <v>12058440</v>
      </c>
      <c r="H128" s="16">
        <v>11418764.4</v>
      </c>
      <c r="I128" s="16"/>
      <c r="J128" s="16"/>
      <c r="K128" s="16"/>
      <c r="L128" s="16"/>
      <c r="M128" s="16"/>
      <c r="N128" s="16"/>
      <c r="O128" s="16"/>
      <c r="P128" s="16"/>
      <c r="Q128" s="16">
        <v>1878176.35</v>
      </c>
      <c r="R128" s="16">
        <v>489890.61</v>
      </c>
    </row>
    <row r="129" spans="1:18" x14ac:dyDescent="0.25">
      <c r="A129" s="27">
        <v>63</v>
      </c>
      <c r="B129" s="30" t="s">
        <v>35</v>
      </c>
      <c r="C129" s="26">
        <f t="shared" ref="C129" si="61">D129+E129</f>
        <v>9378633.5800000019</v>
      </c>
      <c r="D129" s="23">
        <v>7477371.8600000003</v>
      </c>
      <c r="E129" s="23">
        <v>1901261.7200000007</v>
      </c>
      <c r="F129" s="17" t="s">
        <v>6</v>
      </c>
      <c r="G129" s="16">
        <v>1548.4</v>
      </c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</row>
    <row r="130" spans="1:18" ht="26.25" customHeight="1" x14ac:dyDescent="0.25">
      <c r="A130" s="27"/>
      <c r="B130" s="31"/>
      <c r="C130" s="26"/>
      <c r="D130" s="24"/>
      <c r="E130" s="24"/>
      <c r="F130" s="17" t="s">
        <v>1</v>
      </c>
      <c r="G130" s="16">
        <v>8690232</v>
      </c>
      <c r="H130" s="16"/>
      <c r="I130" s="16"/>
      <c r="J130" s="16"/>
      <c r="K130" s="16"/>
      <c r="L130" s="16"/>
      <c r="M130" s="16"/>
      <c r="N130" s="16"/>
      <c r="O130" s="16"/>
      <c r="P130" s="16"/>
      <c r="Q130" s="16">
        <v>543117.62</v>
      </c>
      <c r="R130" s="16">
        <v>145283.96</v>
      </c>
    </row>
    <row r="131" spans="1:18" s="22" customFormat="1" x14ac:dyDescent="0.25">
      <c r="A131" s="27">
        <v>64</v>
      </c>
      <c r="B131" s="32" t="s">
        <v>36</v>
      </c>
      <c r="C131" s="26">
        <f t="shared" ref="C131" si="62">D131+E131</f>
        <v>23616971.780000001</v>
      </c>
      <c r="D131" s="28">
        <v>16117224.32</v>
      </c>
      <c r="E131" s="28">
        <v>7499747.46</v>
      </c>
      <c r="F131" s="20" t="s">
        <v>6</v>
      </c>
      <c r="G131" s="21">
        <v>2605.17</v>
      </c>
      <c r="H131" s="21">
        <v>913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</row>
    <row r="132" spans="1:18" s="22" customFormat="1" ht="31.5" customHeight="1" x14ac:dyDescent="0.25">
      <c r="A132" s="27"/>
      <c r="B132" s="33"/>
      <c r="C132" s="26"/>
      <c r="D132" s="29"/>
      <c r="E132" s="29"/>
      <c r="F132" s="20" t="s">
        <v>1</v>
      </c>
      <c r="G132" s="21">
        <v>14812996.619999999</v>
      </c>
      <c r="H132" s="21">
        <v>6950669</v>
      </c>
      <c r="I132" s="21"/>
      <c r="J132" s="21"/>
      <c r="K132" s="21"/>
      <c r="L132" s="21"/>
      <c r="M132" s="21"/>
      <c r="N132" s="21"/>
      <c r="O132" s="21"/>
      <c r="P132" s="21"/>
      <c r="Q132" s="21">
        <v>1462174.48</v>
      </c>
      <c r="R132" s="21">
        <v>391131.68</v>
      </c>
    </row>
    <row r="133" spans="1:18" x14ac:dyDescent="0.25">
      <c r="A133" s="27">
        <v>65</v>
      </c>
      <c r="B133" s="30" t="s">
        <v>37</v>
      </c>
      <c r="C133" s="26">
        <f t="shared" ref="C133" si="63">D133+E133</f>
        <v>7085569.8199999994</v>
      </c>
      <c r="D133" s="23">
        <v>5073237.5599999996</v>
      </c>
      <c r="E133" s="23">
        <v>2012332.26</v>
      </c>
      <c r="F133" s="17" t="s">
        <v>6</v>
      </c>
      <c r="G133" s="16">
        <v>1164</v>
      </c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</row>
    <row r="134" spans="1:18" ht="30" customHeight="1" x14ac:dyDescent="0.25">
      <c r="A134" s="27"/>
      <c r="B134" s="31"/>
      <c r="C134" s="26"/>
      <c r="D134" s="24"/>
      <c r="E134" s="24"/>
      <c r="F134" s="17" t="s">
        <v>1</v>
      </c>
      <c r="G134" s="16">
        <v>6618504</v>
      </c>
      <c r="H134" s="16"/>
      <c r="I134" s="16"/>
      <c r="J134" s="16"/>
      <c r="K134" s="16"/>
      <c r="L134" s="16"/>
      <c r="M134" s="16"/>
      <c r="N134" s="16"/>
      <c r="O134" s="16"/>
      <c r="P134" s="16"/>
      <c r="Q134" s="16">
        <v>368493.74</v>
      </c>
      <c r="R134" s="16">
        <v>98572.08</v>
      </c>
    </row>
    <row r="135" spans="1:18" x14ac:dyDescent="0.25">
      <c r="A135" s="27">
        <v>66</v>
      </c>
      <c r="B135" s="30" t="s">
        <v>38</v>
      </c>
      <c r="C135" s="26">
        <f t="shared" ref="C135" si="64">D135+E135</f>
        <v>8530938.1999999993</v>
      </c>
      <c r="D135" s="23">
        <v>8117052.1299999999</v>
      </c>
      <c r="E135" s="23">
        <v>413886.07</v>
      </c>
      <c r="F135" s="17" t="s">
        <v>6</v>
      </c>
      <c r="G135" s="16">
        <v>431.6</v>
      </c>
      <c r="H135" s="16">
        <v>371.2</v>
      </c>
      <c r="I135" s="16"/>
      <c r="J135" s="16">
        <v>363.4</v>
      </c>
      <c r="K135" s="16">
        <v>363.4</v>
      </c>
      <c r="L135" s="16">
        <v>363.4</v>
      </c>
      <c r="M135" s="16">
        <v>363.4</v>
      </c>
      <c r="N135" s="16">
        <v>363.4</v>
      </c>
      <c r="O135" s="16"/>
      <c r="P135" s="16"/>
      <c r="Q135" s="16"/>
      <c r="R135" s="16"/>
    </row>
    <row r="136" spans="1:18" ht="27.75" customHeight="1" x14ac:dyDescent="0.25">
      <c r="A136" s="27"/>
      <c r="B136" s="31"/>
      <c r="C136" s="26"/>
      <c r="D136" s="24"/>
      <c r="E136" s="24"/>
      <c r="F136" s="17" t="s">
        <v>1</v>
      </c>
      <c r="G136" s="16">
        <v>1753159.2000000002</v>
      </c>
      <c r="H136" s="16">
        <v>3247257.6000000001</v>
      </c>
      <c r="I136" s="16"/>
      <c r="J136" s="16">
        <v>362673.19999999995</v>
      </c>
      <c r="K136" s="16">
        <v>965190.39999999991</v>
      </c>
      <c r="L136" s="16">
        <v>581803.39999999991</v>
      </c>
      <c r="M136" s="16">
        <v>581803.39999999991</v>
      </c>
      <c r="N136" s="16">
        <v>253653.19999999998</v>
      </c>
      <c r="O136" s="16"/>
      <c r="P136" s="16"/>
      <c r="Q136" s="16">
        <v>619643.23</v>
      </c>
      <c r="R136" s="16">
        <v>165754.57</v>
      </c>
    </row>
    <row r="137" spans="1:18" x14ac:dyDescent="0.25">
      <c r="A137" s="27">
        <v>67</v>
      </c>
      <c r="B137" s="30" t="s">
        <v>39</v>
      </c>
      <c r="C137" s="26">
        <f t="shared" ref="C137" si="65">D137+E137</f>
        <v>9021133.9199999999</v>
      </c>
      <c r="D137" s="23">
        <v>3679399.9999999995</v>
      </c>
      <c r="E137" s="23">
        <v>5341733.92</v>
      </c>
      <c r="F137" s="17" t="s">
        <v>6</v>
      </c>
      <c r="G137" s="16"/>
      <c r="H137" s="16"/>
      <c r="I137" s="16"/>
      <c r="J137" s="16"/>
      <c r="K137" s="16"/>
      <c r="L137" s="16">
        <v>5353.2</v>
      </c>
      <c r="M137" s="16"/>
      <c r="N137" s="16"/>
      <c r="O137" s="16"/>
      <c r="P137" s="16"/>
      <c r="Q137" s="16"/>
      <c r="R137" s="16"/>
    </row>
    <row r="138" spans="1:18" ht="28.5" customHeight="1" x14ac:dyDescent="0.25">
      <c r="A138" s="27"/>
      <c r="B138" s="31"/>
      <c r="C138" s="26"/>
      <c r="D138" s="24"/>
      <c r="E138" s="24"/>
      <c r="F138" s="17" t="s">
        <v>1</v>
      </c>
      <c r="G138" s="16"/>
      <c r="H138" s="16"/>
      <c r="I138" s="16"/>
      <c r="J138" s="16"/>
      <c r="K138" s="16"/>
      <c r="L138" s="16">
        <v>8570473.1999999993</v>
      </c>
      <c r="M138" s="16"/>
      <c r="N138" s="16"/>
      <c r="O138" s="16"/>
      <c r="P138" s="16"/>
      <c r="Q138" s="16">
        <v>267252.59000000003</v>
      </c>
      <c r="R138" s="16">
        <v>183408.13</v>
      </c>
    </row>
    <row r="139" spans="1:18" x14ac:dyDescent="0.25">
      <c r="A139" s="27">
        <v>68</v>
      </c>
      <c r="B139" s="30" t="s">
        <v>40</v>
      </c>
      <c r="C139" s="26">
        <f t="shared" ref="C139" si="66">D139+E139</f>
        <v>1805529.52</v>
      </c>
      <c r="D139" s="23">
        <v>1109964.3</v>
      </c>
      <c r="E139" s="23">
        <v>695565.22</v>
      </c>
      <c r="F139" s="17" t="s">
        <v>6</v>
      </c>
      <c r="G139" s="16"/>
      <c r="H139" s="16"/>
      <c r="I139" s="16"/>
      <c r="J139" s="16"/>
      <c r="K139" s="16">
        <v>654.79999999999995</v>
      </c>
      <c r="L139" s="16"/>
      <c r="M139" s="16"/>
      <c r="N139" s="16"/>
      <c r="O139" s="16"/>
      <c r="P139" s="16"/>
      <c r="Q139" s="16"/>
      <c r="R139" s="16"/>
    </row>
    <row r="140" spans="1:18" ht="22.5" customHeight="1" x14ac:dyDescent="0.25">
      <c r="A140" s="27"/>
      <c r="B140" s="31"/>
      <c r="C140" s="26"/>
      <c r="D140" s="24"/>
      <c r="E140" s="24"/>
      <c r="F140" s="17" t="s">
        <v>1</v>
      </c>
      <c r="G140" s="16"/>
      <c r="H140" s="16"/>
      <c r="I140" s="16"/>
      <c r="J140" s="16"/>
      <c r="K140" s="16">
        <v>1739148.7999999998</v>
      </c>
      <c r="L140" s="16"/>
      <c r="M140" s="16"/>
      <c r="N140" s="16"/>
      <c r="O140" s="16"/>
      <c r="P140" s="16"/>
      <c r="Q140" s="16">
        <v>29162.94</v>
      </c>
      <c r="R140" s="16">
        <v>37217.78</v>
      </c>
    </row>
    <row r="141" spans="1:18" ht="22.5" customHeight="1" x14ac:dyDescent="0.25">
      <c r="A141" s="27">
        <v>69</v>
      </c>
      <c r="B141" s="34" t="s">
        <v>79</v>
      </c>
      <c r="C141" s="26">
        <f t="shared" ref="C141" si="67">D141+E141</f>
        <v>4930704.99</v>
      </c>
      <c r="D141" s="23">
        <v>3522195.05</v>
      </c>
      <c r="E141" s="23">
        <v>1408509.94</v>
      </c>
      <c r="F141" s="17" t="s">
        <v>6</v>
      </c>
      <c r="G141" s="16">
        <v>1157.8499999999999</v>
      </c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</row>
    <row r="142" spans="1:18" ht="30.75" customHeight="1" x14ac:dyDescent="0.25">
      <c r="A142" s="27"/>
      <c r="B142" s="35"/>
      <c r="C142" s="26"/>
      <c r="D142" s="24"/>
      <c r="E142" s="24"/>
      <c r="F142" s="17" t="s">
        <v>1</v>
      </c>
      <c r="G142" s="16">
        <v>4703186.6999999993</v>
      </c>
      <c r="H142" s="16"/>
      <c r="I142" s="16"/>
      <c r="J142" s="16"/>
      <c r="K142" s="16"/>
      <c r="L142" s="16"/>
      <c r="M142" s="16"/>
      <c r="N142" s="16"/>
      <c r="O142" s="16"/>
      <c r="P142" s="16"/>
      <c r="Q142" s="16">
        <v>126870.09</v>
      </c>
      <c r="R142" s="16">
        <v>100648.2</v>
      </c>
    </row>
    <row r="143" spans="1:18" x14ac:dyDescent="0.25">
      <c r="A143" s="27">
        <v>70</v>
      </c>
      <c r="B143" s="30" t="s">
        <v>41</v>
      </c>
      <c r="C143" s="26">
        <f t="shared" ref="C143" si="68">D143+E143</f>
        <v>7895157.5899999999</v>
      </c>
      <c r="D143" s="23">
        <v>3266338</v>
      </c>
      <c r="E143" s="23">
        <v>4628819.59</v>
      </c>
      <c r="F143" s="17" t="s">
        <v>6</v>
      </c>
      <c r="G143" s="16"/>
      <c r="H143" s="16">
        <v>1223</v>
      </c>
      <c r="I143" s="16"/>
      <c r="J143" s="16"/>
      <c r="K143" s="16"/>
      <c r="L143" s="16"/>
      <c r="M143" s="16"/>
      <c r="N143" s="16"/>
      <c r="O143" s="16"/>
      <c r="P143" s="16"/>
      <c r="Q143" s="16"/>
      <c r="R143" s="16"/>
    </row>
    <row r="144" spans="1:18" ht="26.25" customHeight="1" x14ac:dyDescent="0.25">
      <c r="A144" s="27"/>
      <c r="B144" s="31"/>
      <c r="C144" s="26"/>
      <c r="D144" s="24"/>
      <c r="E144" s="24"/>
      <c r="F144" s="17" t="s">
        <v>1</v>
      </c>
      <c r="G144" s="16"/>
      <c r="H144" s="16">
        <v>7681663</v>
      </c>
      <c r="I144" s="16"/>
      <c r="J144" s="16"/>
      <c r="K144" s="16"/>
      <c r="L144" s="16"/>
      <c r="M144" s="16"/>
      <c r="N144" s="16"/>
      <c r="O144" s="16"/>
      <c r="P144" s="16"/>
      <c r="Q144" s="16">
        <v>49107</v>
      </c>
      <c r="R144" s="16">
        <v>164387.59</v>
      </c>
    </row>
    <row r="145" spans="1:18" x14ac:dyDescent="0.25">
      <c r="A145" s="27">
        <v>71</v>
      </c>
      <c r="B145" s="30" t="s">
        <v>42</v>
      </c>
      <c r="C145" s="26">
        <f t="shared" ref="C145" si="69">D145+E145</f>
        <v>6945106.9900000002</v>
      </c>
      <c r="D145" s="23">
        <v>3240797</v>
      </c>
      <c r="E145" s="23">
        <v>3704309.99</v>
      </c>
      <c r="F145" s="17" t="s">
        <v>6</v>
      </c>
      <c r="G145" s="16"/>
      <c r="H145" s="16">
        <v>1074</v>
      </c>
      <c r="I145" s="16"/>
      <c r="J145" s="16"/>
      <c r="K145" s="16"/>
      <c r="L145" s="16"/>
      <c r="M145" s="16"/>
      <c r="N145" s="16"/>
      <c r="O145" s="16"/>
      <c r="P145" s="16"/>
      <c r="Q145" s="16"/>
      <c r="R145" s="16"/>
    </row>
    <row r="146" spans="1:18" ht="21" customHeight="1" x14ac:dyDescent="0.25">
      <c r="A146" s="27"/>
      <c r="B146" s="31"/>
      <c r="C146" s="26"/>
      <c r="D146" s="24"/>
      <c r="E146" s="24"/>
      <c r="F146" s="17" t="s">
        <v>1</v>
      </c>
      <c r="G146" s="16"/>
      <c r="H146" s="16">
        <v>6745794</v>
      </c>
      <c r="I146" s="16"/>
      <c r="J146" s="16"/>
      <c r="K146" s="16"/>
      <c r="L146" s="16"/>
      <c r="M146" s="16"/>
      <c r="N146" s="16"/>
      <c r="O146" s="16"/>
      <c r="P146" s="16"/>
      <c r="Q146" s="16">
        <v>54953</v>
      </c>
      <c r="R146" s="16">
        <v>144359.99</v>
      </c>
    </row>
    <row r="147" spans="1:18" x14ac:dyDescent="0.25">
      <c r="A147" s="27">
        <v>72</v>
      </c>
      <c r="B147" s="30" t="s">
        <v>43</v>
      </c>
      <c r="C147" s="26">
        <f t="shared" ref="C147" si="70">D147+E147</f>
        <v>2368102.7299999995</v>
      </c>
      <c r="D147" s="23">
        <v>1418462.9999999998</v>
      </c>
      <c r="E147" s="23">
        <v>949639.73</v>
      </c>
      <c r="F147" s="17" t="s">
        <v>6</v>
      </c>
      <c r="G147" s="16"/>
      <c r="H147" s="16"/>
      <c r="I147" s="16"/>
      <c r="J147" s="16"/>
      <c r="K147" s="16"/>
      <c r="L147" s="16">
        <v>966.2</v>
      </c>
      <c r="M147" s="16"/>
      <c r="N147" s="16">
        <v>966.2</v>
      </c>
      <c r="O147" s="16"/>
      <c r="P147" s="16"/>
      <c r="Q147" s="16"/>
      <c r="R147" s="16"/>
    </row>
    <row r="148" spans="1:18" ht="22.5" customHeight="1" x14ac:dyDescent="0.25">
      <c r="A148" s="27"/>
      <c r="B148" s="31"/>
      <c r="C148" s="26"/>
      <c r="D148" s="24"/>
      <c r="E148" s="24"/>
      <c r="F148" s="17" t="s">
        <v>1</v>
      </c>
      <c r="G148" s="16"/>
      <c r="H148" s="16"/>
      <c r="I148" s="16"/>
      <c r="J148" s="16"/>
      <c r="K148" s="16"/>
      <c r="L148" s="16">
        <v>1546886.2000000002</v>
      </c>
      <c r="M148" s="16"/>
      <c r="N148" s="16">
        <v>674407.6</v>
      </c>
      <c r="O148" s="16"/>
      <c r="P148" s="16"/>
      <c r="Q148" s="16">
        <v>99273.239999999991</v>
      </c>
      <c r="R148" s="16">
        <v>47535.69</v>
      </c>
    </row>
    <row r="149" spans="1:18" ht="33" customHeight="1" x14ac:dyDescent="0.25">
      <c r="A149" s="27">
        <v>73</v>
      </c>
      <c r="B149" s="25" t="s">
        <v>80</v>
      </c>
      <c r="C149" s="26">
        <f t="shared" ref="C149" si="71">D149+E149</f>
        <v>697863.44</v>
      </c>
      <c r="D149" s="23">
        <v>499552.3</v>
      </c>
      <c r="E149" s="23">
        <v>198311.14</v>
      </c>
      <c r="F149" s="17" t="s">
        <v>6</v>
      </c>
      <c r="G149" s="16"/>
      <c r="H149" s="16"/>
      <c r="I149" s="16"/>
      <c r="J149" s="16"/>
      <c r="K149" s="16"/>
      <c r="L149" s="16">
        <v>286</v>
      </c>
      <c r="M149" s="16"/>
      <c r="N149" s="16">
        <v>286</v>
      </c>
      <c r="O149" s="16"/>
      <c r="P149" s="16"/>
      <c r="Q149" s="16"/>
      <c r="R149" s="16"/>
    </row>
    <row r="150" spans="1:18" ht="54.75" customHeight="1" x14ac:dyDescent="0.25">
      <c r="A150" s="27"/>
      <c r="B150" s="25"/>
      <c r="C150" s="26"/>
      <c r="D150" s="24"/>
      <c r="E150" s="24"/>
      <c r="F150" s="17" t="s">
        <v>1</v>
      </c>
      <c r="G150" s="16"/>
      <c r="H150" s="16"/>
      <c r="I150" s="16"/>
      <c r="J150" s="16"/>
      <c r="K150" s="16"/>
      <c r="L150" s="16">
        <v>457886</v>
      </c>
      <c r="M150" s="16"/>
      <c r="N150" s="16">
        <v>199628</v>
      </c>
      <c r="O150" s="16"/>
      <c r="P150" s="16"/>
      <c r="Q150" s="16">
        <v>26278.639999999999</v>
      </c>
      <c r="R150" s="16">
        <v>14070.8</v>
      </c>
    </row>
    <row r="151" spans="1:18" ht="41.25" customHeight="1" x14ac:dyDescent="0.25">
      <c r="A151" s="27">
        <v>74</v>
      </c>
      <c r="B151" s="25" t="s">
        <v>81</v>
      </c>
      <c r="C151" s="26">
        <f t="shared" ref="C151" si="72">D151+E151</f>
        <v>2029840.7999999998</v>
      </c>
      <c r="D151" s="23">
        <v>1834915.9</v>
      </c>
      <c r="E151" s="23">
        <v>194924.9</v>
      </c>
      <c r="F151" s="17" t="s">
        <v>6</v>
      </c>
      <c r="G151" s="16"/>
      <c r="H151" s="16"/>
      <c r="I151" s="16"/>
      <c r="J151" s="16"/>
      <c r="K151" s="16"/>
      <c r="L151" s="16"/>
      <c r="M151" s="16"/>
      <c r="N151" s="16">
        <v>2687.9</v>
      </c>
      <c r="O151" s="16"/>
      <c r="P151" s="16"/>
      <c r="Q151" s="16"/>
      <c r="R151" s="16"/>
    </row>
    <row r="152" spans="1:18" ht="38.25" customHeight="1" x14ac:dyDescent="0.25">
      <c r="A152" s="27"/>
      <c r="B152" s="25"/>
      <c r="C152" s="26"/>
      <c r="D152" s="24"/>
      <c r="E152" s="24"/>
      <c r="F152" s="17" t="s">
        <v>1</v>
      </c>
      <c r="G152" s="16"/>
      <c r="H152" s="16"/>
      <c r="I152" s="16"/>
      <c r="J152" s="16"/>
      <c r="K152" s="16"/>
      <c r="L152" s="16"/>
      <c r="M152" s="16"/>
      <c r="N152" s="16">
        <v>1876154.2</v>
      </c>
      <c r="O152" s="16"/>
      <c r="P152" s="16"/>
      <c r="Q152" s="16">
        <v>113536.9</v>
      </c>
      <c r="R152" s="16">
        <v>40149.699999999997</v>
      </c>
    </row>
    <row r="153" spans="1:18" ht="38.25" customHeight="1" x14ac:dyDescent="0.25">
      <c r="A153" s="27">
        <v>75</v>
      </c>
      <c r="B153" s="25" t="s">
        <v>82</v>
      </c>
      <c r="C153" s="26">
        <f t="shared" ref="C153" si="73">D153+E153</f>
        <v>3365529.25</v>
      </c>
      <c r="D153" s="23">
        <v>2097206.8199999998</v>
      </c>
      <c r="E153" s="23">
        <v>1268322.43</v>
      </c>
      <c r="F153" s="17" t="s">
        <v>6</v>
      </c>
      <c r="G153" s="16"/>
      <c r="H153" s="16">
        <v>628</v>
      </c>
      <c r="I153" s="16"/>
      <c r="J153" s="16"/>
      <c r="K153" s="16"/>
      <c r="L153" s="16"/>
      <c r="M153" s="16"/>
      <c r="N153" s="16"/>
      <c r="O153" s="16"/>
      <c r="P153" s="16"/>
      <c r="Q153" s="16"/>
      <c r="R153" s="16"/>
    </row>
    <row r="154" spans="1:18" ht="30.75" customHeight="1" x14ac:dyDescent="0.25">
      <c r="A154" s="27"/>
      <c r="B154" s="25"/>
      <c r="C154" s="26"/>
      <c r="D154" s="24"/>
      <c r="E154" s="24"/>
      <c r="F154" s="17" t="s">
        <v>1</v>
      </c>
      <c r="G154" s="16"/>
      <c r="H154" s="16">
        <v>3180820</v>
      </c>
      <c r="I154" s="16"/>
      <c r="J154" s="16"/>
      <c r="K154" s="16"/>
      <c r="L154" s="16"/>
      <c r="M154" s="16"/>
      <c r="N154" s="16"/>
      <c r="O154" s="16"/>
      <c r="P154" s="16"/>
      <c r="Q154" s="16">
        <v>116639.7</v>
      </c>
      <c r="R154" s="16">
        <v>68069.55</v>
      </c>
    </row>
  </sheetData>
  <mergeCells count="382">
    <mergeCell ref="F1:F2"/>
    <mergeCell ref="G1:R1"/>
    <mergeCell ref="A1:A2"/>
    <mergeCell ref="B1:B2"/>
    <mergeCell ref="C1:E1"/>
    <mergeCell ref="A11:A12"/>
    <mergeCell ref="B11:B12"/>
    <mergeCell ref="A13:A14"/>
    <mergeCell ref="B13:B14"/>
    <mergeCell ref="C9:C10"/>
    <mergeCell ref="D9:D10"/>
    <mergeCell ref="E9:E10"/>
    <mergeCell ref="C11:C12"/>
    <mergeCell ref="D11:D12"/>
    <mergeCell ref="E11:E12"/>
    <mergeCell ref="C5:C6"/>
    <mergeCell ref="D5:D6"/>
    <mergeCell ref="E5:E6"/>
    <mergeCell ref="C7:C8"/>
    <mergeCell ref="D7:D8"/>
    <mergeCell ref="E7:E8"/>
    <mergeCell ref="A4:B4"/>
    <mergeCell ref="B15:B16"/>
    <mergeCell ref="A15:A16"/>
    <mergeCell ref="B5:B6"/>
    <mergeCell ref="B7:B8"/>
    <mergeCell ref="A5:A6"/>
    <mergeCell ref="B9:B10"/>
    <mergeCell ref="A7:A8"/>
    <mergeCell ref="A9:A10"/>
    <mergeCell ref="A23:A24"/>
    <mergeCell ref="B23:B24"/>
    <mergeCell ref="A25:A26"/>
    <mergeCell ref="B25:B26"/>
    <mergeCell ref="A27:A28"/>
    <mergeCell ref="B27:B28"/>
    <mergeCell ref="B17:B18"/>
    <mergeCell ref="A17:A18"/>
    <mergeCell ref="A19:A20"/>
    <mergeCell ref="B19:B20"/>
    <mergeCell ref="A21:A22"/>
    <mergeCell ref="B21:B22"/>
    <mergeCell ref="A35:A36"/>
    <mergeCell ref="B35:B36"/>
    <mergeCell ref="B37:B38"/>
    <mergeCell ref="A37:A38"/>
    <mergeCell ref="B39:B40"/>
    <mergeCell ref="A39:A40"/>
    <mergeCell ref="B29:B30"/>
    <mergeCell ref="A29:A30"/>
    <mergeCell ref="B31:B32"/>
    <mergeCell ref="A31:A32"/>
    <mergeCell ref="A33:A34"/>
    <mergeCell ref="B33:B34"/>
    <mergeCell ref="E17:E18"/>
    <mergeCell ref="C19:C20"/>
    <mergeCell ref="D19:D20"/>
    <mergeCell ref="E19:E20"/>
    <mergeCell ref="C13:C14"/>
    <mergeCell ref="D13:D14"/>
    <mergeCell ref="E13:E14"/>
    <mergeCell ref="C15:C16"/>
    <mergeCell ref="D15:D16"/>
    <mergeCell ref="E15:E16"/>
    <mergeCell ref="C39:C40"/>
    <mergeCell ref="D39:D40"/>
    <mergeCell ref="E39:E40"/>
    <mergeCell ref="C33:C34"/>
    <mergeCell ref="D33:D34"/>
    <mergeCell ref="E33:E34"/>
    <mergeCell ref="C35:C36"/>
    <mergeCell ref="D35:D36"/>
    <mergeCell ref="E35:E36"/>
    <mergeCell ref="F4:R4"/>
    <mergeCell ref="C37:C38"/>
    <mergeCell ref="D37:D38"/>
    <mergeCell ref="E37:E38"/>
    <mergeCell ref="C29:C30"/>
    <mergeCell ref="D29:D30"/>
    <mergeCell ref="E29:E30"/>
    <mergeCell ref="C31:C32"/>
    <mergeCell ref="D31:D32"/>
    <mergeCell ref="E31:E32"/>
    <mergeCell ref="C25:C26"/>
    <mergeCell ref="D25:D26"/>
    <mergeCell ref="E25:E26"/>
    <mergeCell ref="C27:C28"/>
    <mergeCell ref="D27:D28"/>
    <mergeCell ref="E27:E28"/>
    <mergeCell ref="C21:C22"/>
    <mergeCell ref="D21:D22"/>
    <mergeCell ref="E21:E22"/>
    <mergeCell ref="C23:C24"/>
    <mergeCell ref="D23:D24"/>
    <mergeCell ref="E23:E24"/>
    <mergeCell ref="C17:C18"/>
    <mergeCell ref="D17:D18"/>
    <mergeCell ref="A43:A44"/>
    <mergeCell ref="B43:B44"/>
    <mergeCell ref="C43:C44"/>
    <mergeCell ref="D43:D44"/>
    <mergeCell ref="E43:E44"/>
    <mergeCell ref="B41:B42"/>
    <mergeCell ref="A41:A42"/>
    <mergeCell ref="C41:C42"/>
    <mergeCell ref="D41:D42"/>
    <mergeCell ref="E41:E42"/>
    <mergeCell ref="D49:D50"/>
    <mergeCell ref="E49:E50"/>
    <mergeCell ref="C51:C52"/>
    <mergeCell ref="D51:D52"/>
    <mergeCell ref="E51:E52"/>
    <mergeCell ref="C45:C46"/>
    <mergeCell ref="D45:D46"/>
    <mergeCell ref="E45:E46"/>
    <mergeCell ref="C47:C48"/>
    <mergeCell ref="D47:D48"/>
    <mergeCell ref="E47:E48"/>
    <mergeCell ref="A53:A54"/>
    <mergeCell ref="A55:A56"/>
    <mergeCell ref="C57:C58"/>
    <mergeCell ref="D57:D58"/>
    <mergeCell ref="E57:E58"/>
    <mergeCell ref="A57:A58"/>
    <mergeCell ref="B57:B58"/>
    <mergeCell ref="B45:B46"/>
    <mergeCell ref="A45:A46"/>
    <mergeCell ref="A47:A48"/>
    <mergeCell ref="A49:A50"/>
    <mergeCell ref="A51:A52"/>
    <mergeCell ref="B55:B56"/>
    <mergeCell ref="B53:B54"/>
    <mergeCell ref="B51:B52"/>
    <mergeCell ref="B49:B50"/>
    <mergeCell ref="B47:B48"/>
    <mergeCell ref="C53:C54"/>
    <mergeCell ref="D53:D54"/>
    <mergeCell ref="E53:E54"/>
    <mergeCell ref="C55:C56"/>
    <mergeCell ref="D55:D56"/>
    <mergeCell ref="E55:E56"/>
    <mergeCell ref="C49:C50"/>
    <mergeCell ref="C63:C64"/>
    <mergeCell ref="D63:D64"/>
    <mergeCell ref="E63:E64"/>
    <mergeCell ref="C65:C66"/>
    <mergeCell ref="D65:D66"/>
    <mergeCell ref="E65:E66"/>
    <mergeCell ref="C59:C60"/>
    <mergeCell ref="D59:D60"/>
    <mergeCell ref="E59:E60"/>
    <mergeCell ref="C61:C62"/>
    <mergeCell ref="D61:D62"/>
    <mergeCell ref="E61:E62"/>
    <mergeCell ref="B63:B64"/>
    <mergeCell ref="B61:B62"/>
    <mergeCell ref="B59:B60"/>
    <mergeCell ref="A69:A70"/>
    <mergeCell ref="A71:A72"/>
    <mergeCell ref="A73:A74"/>
    <mergeCell ref="B73:B74"/>
    <mergeCell ref="B71:B72"/>
    <mergeCell ref="B69:B70"/>
    <mergeCell ref="A59:A60"/>
    <mergeCell ref="A61:A62"/>
    <mergeCell ref="A63:A64"/>
    <mergeCell ref="A65:A66"/>
    <mergeCell ref="A67:A68"/>
    <mergeCell ref="D79:D80"/>
    <mergeCell ref="E79:E80"/>
    <mergeCell ref="C81:C82"/>
    <mergeCell ref="D81:D82"/>
    <mergeCell ref="E81:E82"/>
    <mergeCell ref="C83:C84"/>
    <mergeCell ref="D83:D84"/>
    <mergeCell ref="B67:B68"/>
    <mergeCell ref="B65:B66"/>
    <mergeCell ref="C71:C72"/>
    <mergeCell ref="D71:D72"/>
    <mergeCell ref="E71:E72"/>
    <mergeCell ref="C73:C74"/>
    <mergeCell ref="D73:D74"/>
    <mergeCell ref="E73:E74"/>
    <mergeCell ref="C67:C68"/>
    <mergeCell ref="D67:D68"/>
    <mergeCell ref="E67:E68"/>
    <mergeCell ref="C69:C70"/>
    <mergeCell ref="D69:D70"/>
    <mergeCell ref="E69:E70"/>
    <mergeCell ref="A87:A88"/>
    <mergeCell ref="B85:B86"/>
    <mergeCell ref="C85:C86"/>
    <mergeCell ref="D85:D86"/>
    <mergeCell ref="E85:E86"/>
    <mergeCell ref="A85:A86"/>
    <mergeCell ref="E83:E84"/>
    <mergeCell ref="A75:A76"/>
    <mergeCell ref="A77:A78"/>
    <mergeCell ref="A79:A80"/>
    <mergeCell ref="A81:A82"/>
    <mergeCell ref="A83:A84"/>
    <mergeCell ref="B79:B80"/>
    <mergeCell ref="B77:B78"/>
    <mergeCell ref="B75:B76"/>
    <mergeCell ref="B81:B82"/>
    <mergeCell ref="B83:B84"/>
    <mergeCell ref="C75:C76"/>
    <mergeCell ref="D75:D76"/>
    <mergeCell ref="E75:E76"/>
    <mergeCell ref="C77:C78"/>
    <mergeCell ref="D77:D78"/>
    <mergeCell ref="E77:E78"/>
    <mergeCell ref="C79:C80"/>
    <mergeCell ref="B101:B102"/>
    <mergeCell ref="B99:B100"/>
    <mergeCell ref="B97:B98"/>
    <mergeCell ref="B95:B96"/>
    <mergeCell ref="B93:B94"/>
    <mergeCell ref="B87:B88"/>
    <mergeCell ref="C87:C88"/>
    <mergeCell ref="D87:D88"/>
    <mergeCell ref="E87:E88"/>
    <mergeCell ref="C95:C96"/>
    <mergeCell ref="D95:D96"/>
    <mergeCell ref="E95:E96"/>
    <mergeCell ref="B91:B92"/>
    <mergeCell ref="B89:B90"/>
    <mergeCell ref="C89:C90"/>
    <mergeCell ref="D89:D90"/>
    <mergeCell ref="E89:E90"/>
    <mergeCell ref="C91:C92"/>
    <mergeCell ref="D91:D92"/>
    <mergeCell ref="E91:E92"/>
    <mergeCell ref="A103:A104"/>
    <mergeCell ref="C103:C104"/>
    <mergeCell ref="D103:D104"/>
    <mergeCell ref="D105:D106"/>
    <mergeCell ref="A105:A106"/>
    <mergeCell ref="C101:C102"/>
    <mergeCell ref="D101:D102"/>
    <mergeCell ref="E101:E102"/>
    <mergeCell ref="A89:A90"/>
    <mergeCell ref="A91:A92"/>
    <mergeCell ref="A93:A94"/>
    <mergeCell ref="A95:A96"/>
    <mergeCell ref="A97:A98"/>
    <mergeCell ref="A99:A100"/>
    <mergeCell ref="A101:A102"/>
    <mergeCell ref="C97:C98"/>
    <mergeCell ref="D97:D98"/>
    <mergeCell ref="E97:E98"/>
    <mergeCell ref="C99:C100"/>
    <mergeCell ref="D99:D100"/>
    <mergeCell ref="E99:E100"/>
    <mergeCell ref="C93:C94"/>
    <mergeCell ref="D93:D94"/>
    <mergeCell ref="E93:E94"/>
    <mergeCell ref="B145:B146"/>
    <mergeCell ref="B143:B144"/>
    <mergeCell ref="B141:B142"/>
    <mergeCell ref="E103:E104"/>
    <mergeCell ref="B111:B112"/>
    <mergeCell ref="B113:B114"/>
    <mergeCell ref="B127:B128"/>
    <mergeCell ref="B135:B136"/>
    <mergeCell ref="B125:B126"/>
    <mergeCell ref="B123:B124"/>
    <mergeCell ref="B121:B122"/>
    <mergeCell ref="B119:B120"/>
    <mergeCell ref="B117:B118"/>
    <mergeCell ref="B115:B116"/>
    <mergeCell ref="B105:B106"/>
    <mergeCell ref="B107:B108"/>
    <mergeCell ref="B109:B110"/>
    <mergeCell ref="C105:C106"/>
    <mergeCell ref="B103:B104"/>
    <mergeCell ref="E105:E106"/>
    <mergeCell ref="C107:C108"/>
    <mergeCell ref="B139:B140"/>
    <mergeCell ref="B137:B138"/>
    <mergeCell ref="D125:D126"/>
    <mergeCell ref="E125:E126"/>
    <mergeCell ref="C127:C128"/>
    <mergeCell ref="D127:D128"/>
    <mergeCell ref="E127:E128"/>
    <mergeCell ref="E121:E122"/>
    <mergeCell ref="C123:C124"/>
    <mergeCell ref="D123:D124"/>
    <mergeCell ref="E123:E124"/>
    <mergeCell ref="C115:C116"/>
    <mergeCell ref="D115:D116"/>
    <mergeCell ref="E115:E116"/>
    <mergeCell ref="C117:C118"/>
    <mergeCell ref="C121:C122"/>
    <mergeCell ref="D121:D122"/>
    <mergeCell ref="D117:D118"/>
    <mergeCell ref="E117:E118"/>
    <mergeCell ref="C119:C120"/>
    <mergeCell ref="D119:D120"/>
    <mergeCell ref="E119:E120"/>
    <mergeCell ref="D107:D108"/>
    <mergeCell ref="E107:E108"/>
    <mergeCell ref="C109:C110"/>
    <mergeCell ref="D109:D110"/>
    <mergeCell ref="E109:E110"/>
    <mergeCell ref="C111:C112"/>
    <mergeCell ref="D111:D112"/>
    <mergeCell ref="E111:E112"/>
    <mergeCell ref="C113:C114"/>
    <mergeCell ref="D113:D114"/>
    <mergeCell ref="E113:E114"/>
    <mergeCell ref="A107:A108"/>
    <mergeCell ref="A109:A110"/>
    <mergeCell ref="A111:A112"/>
    <mergeCell ref="A113:A114"/>
    <mergeCell ref="A115:A116"/>
    <mergeCell ref="C147:C148"/>
    <mergeCell ref="D147:D148"/>
    <mergeCell ref="E147:E148"/>
    <mergeCell ref="B149:B150"/>
    <mergeCell ref="C143:C144"/>
    <mergeCell ref="D143:D144"/>
    <mergeCell ref="E143:E144"/>
    <mergeCell ref="C145:C146"/>
    <mergeCell ref="D145:D146"/>
    <mergeCell ref="E145:E146"/>
    <mergeCell ref="C141:C142"/>
    <mergeCell ref="D141:D142"/>
    <mergeCell ref="E141:E142"/>
    <mergeCell ref="C137:C138"/>
    <mergeCell ref="D137:D138"/>
    <mergeCell ref="E137:E138"/>
    <mergeCell ref="A127:A128"/>
    <mergeCell ref="A129:A130"/>
    <mergeCell ref="A131:A132"/>
    <mergeCell ref="A143:A144"/>
    <mergeCell ref="A145:A146"/>
    <mergeCell ref="A147:A148"/>
    <mergeCell ref="A149:A150"/>
    <mergeCell ref="A151:A152"/>
    <mergeCell ref="A135:A136"/>
    <mergeCell ref="A137:A138"/>
    <mergeCell ref="A139:A140"/>
    <mergeCell ref="A141:A142"/>
    <mergeCell ref="A153:A154"/>
    <mergeCell ref="C149:C150"/>
    <mergeCell ref="D149:D150"/>
    <mergeCell ref="E149:E150"/>
    <mergeCell ref="C151:C152"/>
    <mergeCell ref="D151:D152"/>
    <mergeCell ref="E151:E152"/>
    <mergeCell ref="C153:C154"/>
    <mergeCell ref="D139:D140"/>
    <mergeCell ref="E139:E140"/>
    <mergeCell ref="C135:C136"/>
    <mergeCell ref="D135:D136"/>
    <mergeCell ref="E135:E136"/>
    <mergeCell ref="B147:B148"/>
    <mergeCell ref="D153:D154"/>
    <mergeCell ref="E153:E154"/>
    <mergeCell ref="B153:B154"/>
    <mergeCell ref="B151:B152"/>
    <mergeCell ref="C139:C140"/>
    <mergeCell ref="A133:A134"/>
    <mergeCell ref="A117:A118"/>
    <mergeCell ref="A119:A120"/>
    <mergeCell ref="A121:A122"/>
    <mergeCell ref="A123:A124"/>
    <mergeCell ref="A125:A126"/>
    <mergeCell ref="C133:C134"/>
    <mergeCell ref="D133:D134"/>
    <mergeCell ref="E133:E134"/>
    <mergeCell ref="C129:C130"/>
    <mergeCell ref="D129:D130"/>
    <mergeCell ref="E129:E130"/>
    <mergeCell ref="C131:C132"/>
    <mergeCell ref="D131:D132"/>
    <mergeCell ref="E131:E132"/>
    <mergeCell ref="B133:B134"/>
    <mergeCell ref="B131:B132"/>
    <mergeCell ref="B129:B130"/>
    <mergeCell ref="C125:C126"/>
  </mergeCells>
  <printOptions horizontalCentered="1"/>
  <pageMargins left="0.59055118110236215" right="0.59055118110236215" top="1.1811023622047243" bottom="0.78740157480314965" header="0.70866141732283461" footer="0.51181102362204722"/>
  <pageSetup paperSize="9" scale="37" firstPageNumber="2" orientation="landscape" useFirstPageNumber="1" r:id="rId1"/>
  <headerFooter>
    <oddHeader>&amp;C&amp;"Times New Roman,обычный"&amp;20&amp;K000000&amp;P</oddHeader>
  </headerFooter>
  <rowBreaks count="5" manualBreakCount="5">
    <brk id="18" max="17" man="1"/>
    <brk id="40" max="17" man="1"/>
    <brk id="64" max="16383" man="1"/>
    <brk id="94" max="16383" man="1"/>
    <brk id="1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Лист3</vt:lpstr>
      <vt:lpstr>Лист3!Заголовки_для_печати</vt:lpstr>
      <vt:lpstr>Лист3!Область_печати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Костоусова</dc:creator>
  <cp:lastModifiedBy>Ольга Костоусова</cp:lastModifiedBy>
  <cp:lastPrinted>2024-04-10T09:03:49Z</cp:lastPrinted>
  <dcterms:created xsi:type="dcterms:W3CDTF">2023-09-11T13:51:16Z</dcterms:created>
  <dcterms:modified xsi:type="dcterms:W3CDTF">2024-04-15T13:01:05Z</dcterms:modified>
</cp:coreProperties>
</file>